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Common\グループ-Common\ケンポ掲示板\人間ドック・婦人科健診のご案内\令和8年度_人間ドック・婦人科健診のご案内（最新版）\"/>
    </mc:Choice>
  </mc:AlternateContent>
  <xr:revisionPtr revIDLastSave="0" documentId="13_ncr:1_{B5761255-6699-4D67-9F87-ECE7323DB6DC}" xr6:coauthVersionLast="47" xr6:coauthVersionMax="47" xr10:uidLastSave="{00000000-0000-0000-0000-000000000000}"/>
  <bookViews>
    <workbookView xWindow="-110" yWindow="-110" windowWidth="19420" windowHeight="10300" xr2:uid="{00000000-000D-0000-FFFF-FFFF00000000}"/>
  </bookViews>
  <sheets>
    <sheet name="①契約健診機関リスト" sheetId="1" r:id="rId1"/>
    <sheet name="②健診機関別自己負担額リスト" sheetId="4" r:id="rId2"/>
  </sheets>
  <definedNames>
    <definedName name="_xlnm._FilterDatabase" localSheetId="0" hidden="1">①契約健診機関リスト!$B$4:$G$50</definedName>
    <definedName name="_xlnm._FilterDatabase" localSheetId="1" hidden="1">②健診機関別自己負担額リスト!$B$10:$J$68</definedName>
    <definedName name="_xlnm.Print_Area" localSheetId="0">①契約健診機関リスト!$B$1:$G$64</definedName>
    <definedName name="_xlnm.Print_Area" localSheetId="1">②健診機関別自己負担額リスト!$B$1:$L$69</definedName>
    <definedName name="_xlnm.Print_Titles" localSheetId="1">②健診機関別自己負担額リスト!$1:$1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1" i="1"/>
  <c r="B8" i="4"/>
  <c r="B1" i="4"/>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瞳</author>
  </authors>
  <commentList>
    <comment ref="D4" authorId="0" shapeId="0" xr:uid="{4869B380-BBB5-48A2-B352-03731465B946}">
      <text>
        <r>
          <rPr>
            <b/>
            <sz val="8"/>
            <color indexed="81"/>
            <rFont val="BIZ UDゴシック"/>
            <family val="3"/>
            <charset val="128"/>
          </rPr>
          <t>健診機関名をクリックすると健診機関HPに飛べます</t>
        </r>
      </text>
    </comment>
  </commentList>
</comments>
</file>

<file path=xl/sharedStrings.xml><?xml version="1.0" encoding="utf-8"?>
<sst xmlns="http://schemas.openxmlformats.org/spreadsheetml/2006/main" count="606" uniqueCount="245">
  <si>
    <t>市区町村</t>
    <rPh sb="0" eb="4">
      <t>シクチョウソン</t>
    </rPh>
    <phoneticPr fontId="1"/>
  </si>
  <si>
    <t>健診機関名</t>
    <rPh sb="0" eb="4">
      <t>ケンシンキカン</t>
    </rPh>
    <rPh sb="4" eb="5">
      <t>メイ</t>
    </rPh>
    <phoneticPr fontId="1"/>
  </si>
  <si>
    <t>電話番号</t>
    <rPh sb="0" eb="4">
      <t>デンワバンゴウ</t>
    </rPh>
    <phoneticPr fontId="1"/>
  </si>
  <si>
    <t>住所詳細</t>
    <rPh sb="0" eb="2">
      <t>ジュウショ</t>
    </rPh>
    <rPh sb="2" eb="4">
      <t>ショウサイ</t>
    </rPh>
    <phoneticPr fontId="1"/>
  </si>
  <si>
    <t>霞が関ビル診療所</t>
  </si>
  <si>
    <t>東都クリニック</t>
    <rPh sb="0" eb="2">
      <t>トウト</t>
    </rPh>
    <phoneticPr fontId="3"/>
  </si>
  <si>
    <t>銀座富士クリニック</t>
    <rPh sb="0" eb="2">
      <t>ギンザ</t>
    </rPh>
    <rPh sb="2" eb="4">
      <t>フジ</t>
    </rPh>
    <phoneticPr fontId="4"/>
  </si>
  <si>
    <t>アルコクリニック</t>
  </si>
  <si>
    <t>芝パーククリニック</t>
    <rPh sb="0" eb="1">
      <t>シバ</t>
    </rPh>
    <phoneticPr fontId="4"/>
  </si>
  <si>
    <t>アムス丸の内パレスビルクリニック</t>
    <rPh sb="3" eb="4">
      <t>マル</t>
    </rPh>
    <rPh sb="5" eb="6">
      <t>ウチ</t>
    </rPh>
    <phoneticPr fontId="3"/>
  </si>
  <si>
    <t xml:space="preserve">IMS Me-Lifeクリニック池袋 </t>
    <rPh sb="16" eb="18">
      <t>イケブクロ</t>
    </rPh>
    <phoneticPr fontId="4"/>
  </si>
  <si>
    <t>IMS Me-Lifeクリニック新宿</t>
    <rPh sb="16" eb="18">
      <t>シンジュク</t>
    </rPh>
    <phoneticPr fontId="4"/>
  </si>
  <si>
    <t>IMS Me-Lifeクリニック東京</t>
    <rPh sb="16" eb="18">
      <t>トウキョウ</t>
    </rPh>
    <phoneticPr fontId="4"/>
  </si>
  <si>
    <t>IMS Me-Lifeクリニック渋谷</t>
    <rPh sb="16" eb="18">
      <t>シブヤ</t>
    </rPh>
    <phoneticPr fontId="4"/>
  </si>
  <si>
    <t>日本鋼管病院</t>
    <rPh sb="2" eb="4">
      <t>コウカン</t>
    </rPh>
    <rPh sb="4" eb="6">
      <t>ビョウイン</t>
    </rPh>
    <phoneticPr fontId="5"/>
  </si>
  <si>
    <t>AOI国際病院</t>
    <rPh sb="3" eb="5">
      <t>コクサイ</t>
    </rPh>
    <rPh sb="5" eb="7">
      <t>ビョウイン</t>
    </rPh>
    <phoneticPr fontId="4"/>
  </si>
  <si>
    <t>コンフォート横浜健診センター</t>
    <rPh sb="6" eb="8">
      <t>ヨコハマ</t>
    </rPh>
    <rPh sb="8" eb="10">
      <t>ケンシン</t>
    </rPh>
    <phoneticPr fontId="4"/>
  </si>
  <si>
    <t>横浜リーフみなとみらい健診クリニック</t>
    <rPh sb="11" eb="13">
      <t>ケンシン</t>
    </rPh>
    <phoneticPr fontId="4"/>
  </si>
  <si>
    <t>横浜鶴ヶ峰病院</t>
    <rPh sb="0" eb="2">
      <t>ヨコハマ</t>
    </rPh>
    <rPh sb="2" eb="5">
      <t>ツルガミネ</t>
    </rPh>
    <rPh sb="5" eb="7">
      <t>ビョウイン</t>
    </rPh>
    <phoneticPr fontId="4"/>
  </si>
  <si>
    <t>横浜新緑総合病院</t>
    <rPh sb="0" eb="2">
      <t>ヨコハマ</t>
    </rPh>
    <rPh sb="2" eb="4">
      <t>シンリョク</t>
    </rPh>
    <rPh sb="4" eb="6">
      <t>ソウゴウ</t>
    </rPh>
    <rPh sb="6" eb="8">
      <t>ビョウイン</t>
    </rPh>
    <phoneticPr fontId="4"/>
  </si>
  <si>
    <t>戸塚共立メディカルサテライト健診センター</t>
    <rPh sb="0" eb="2">
      <t>トツカ</t>
    </rPh>
    <rPh sb="2" eb="4">
      <t>キョウリツ</t>
    </rPh>
    <rPh sb="14" eb="16">
      <t>ケンシン</t>
    </rPh>
    <phoneticPr fontId="4"/>
  </si>
  <si>
    <t>湘南健康管理センター</t>
    <rPh sb="0" eb="6">
      <t>ショウナンケンコウカンリ</t>
    </rPh>
    <phoneticPr fontId="2"/>
  </si>
  <si>
    <t>藤沢総合健診センター</t>
    <rPh sb="0" eb="2">
      <t>フジサワ</t>
    </rPh>
    <rPh sb="2" eb="6">
      <t>ソウゴウケンシン</t>
    </rPh>
    <phoneticPr fontId="2"/>
  </si>
  <si>
    <t>ポートスクエア柏戸クリニック</t>
    <rPh sb="8" eb="9">
      <t>ト</t>
    </rPh>
    <phoneticPr fontId="2"/>
  </si>
  <si>
    <t xml:space="preserve">IMS Me-Lifeクリニック千葉 </t>
    <rPh sb="16" eb="18">
      <t>チバ</t>
    </rPh>
    <phoneticPr fontId="4"/>
  </si>
  <si>
    <t>いなべ総合病院</t>
    <rPh sb="3" eb="5">
      <t>ソウゴウ</t>
    </rPh>
    <rPh sb="5" eb="7">
      <t>ビョウイン</t>
    </rPh>
    <phoneticPr fontId="5"/>
  </si>
  <si>
    <t>ヨナハ健診クリニック</t>
    <rPh sb="3" eb="5">
      <t>ケンシン</t>
    </rPh>
    <phoneticPr fontId="4"/>
  </si>
  <si>
    <t>総合青山病院</t>
    <rPh sb="0" eb="2">
      <t>ソウゴウ</t>
    </rPh>
    <rPh sb="2" eb="6">
      <t>アオヤマビョウイン</t>
    </rPh>
    <phoneticPr fontId="2"/>
  </si>
  <si>
    <t>一宮西病院</t>
    <rPh sb="0" eb="2">
      <t>イチノミヤ</t>
    </rPh>
    <rPh sb="2" eb="5">
      <t>ニシビョウイン</t>
    </rPh>
    <phoneticPr fontId="4"/>
  </si>
  <si>
    <t xml:space="preserve">IMS Me-Lifeクリニック仙台 </t>
    <rPh sb="16" eb="18">
      <t>センダイ</t>
    </rPh>
    <phoneticPr fontId="4"/>
  </si>
  <si>
    <t>みやぎ県南中核病院</t>
    <rPh sb="3" eb="5">
      <t>ケンナン</t>
    </rPh>
    <rPh sb="5" eb="7">
      <t>チュウカク</t>
    </rPh>
    <rPh sb="7" eb="9">
      <t>ビョウイン</t>
    </rPh>
    <phoneticPr fontId="5"/>
  </si>
  <si>
    <t>都道府県</t>
    <rPh sb="0" eb="4">
      <t>トドウフケン</t>
    </rPh>
    <phoneticPr fontId="1"/>
  </si>
  <si>
    <t>東京都</t>
    <rPh sb="0" eb="3">
      <t>トウキョウト</t>
    </rPh>
    <phoneticPr fontId="1"/>
  </si>
  <si>
    <t>神奈川県</t>
  </si>
  <si>
    <t>千葉県</t>
  </si>
  <si>
    <t>三重県</t>
  </si>
  <si>
    <t>愛知県</t>
  </si>
  <si>
    <t>大阪府</t>
  </si>
  <si>
    <t>宮城県</t>
  </si>
  <si>
    <t>品川区</t>
    <rPh sb="0" eb="3">
      <t>シナガワク</t>
    </rPh>
    <phoneticPr fontId="1"/>
  </si>
  <si>
    <t>中央区</t>
  </si>
  <si>
    <t>千代田区</t>
  </si>
  <si>
    <t>豊島区</t>
  </si>
  <si>
    <t>府中市</t>
  </si>
  <si>
    <t>港区</t>
  </si>
  <si>
    <t>目黒区</t>
  </si>
  <si>
    <t>渋谷区</t>
    <rPh sb="0" eb="3">
      <t>シブヤク</t>
    </rPh>
    <phoneticPr fontId="1"/>
  </si>
  <si>
    <t>厚木市</t>
  </si>
  <si>
    <t>茅ヶ崎市</t>
  </si>
  <si>
    <t>藤沢市</t>
  </si>
  <si>
    <t>四日市市</t>
  </si>
  <si>
    <t>いなべ市</t>
  </si>
  <si>
    <t>桑名市</t>
  </si>
  <si>
    <t>豊川市</t>
  </si>
  <si>
    <t>一宮市</t>
  </si>
  <si>
    <t>豊中市</t>
  </si>
  <si>
    <t>03-3761-4260</t>
    <phoneticPr fontId="1"/>
  </si>
  <si>
    <t>03-3239-0017</t>
    <phoneticPr fontId="1"/>
  </si>
  <si>
    <t>東大井6-3-22</t>
    <phoneticPr fontId="1"/>
  </si>
  <si>
    <t>03-3375-3371</t>
    <phoneticPr fontId="1"/>
  </si>
  <si>
    <t>022-792-5000</t>
    <phoneticPr fontId="1"/>
  </si>
  <si>
    <t>03-3770-3100</t>
    <phoneticPr fontId="1"/>
  </si>
  <si>
    <t>03-3548-2451</t>
    <phoneticPr fontId="1"/>
  </si>
  <si>
    <t>043-204-5511</t>
    <phoneticPr fontId="1"/>
  </si>
  <si>
    <t>03-3542-8371</t>
    <phoneticPr fontId="1"/>
  </si>
  <si>
    <t>03-3211-1171</t>
    <phoneticPr fontId="1"/>
  </si>
  <si>
    <t>03-3239-0302</t>
    <phoneticPr fontId="1"/>
  </si>
  <si>
    <t>紀尾井町4-1</t>
    <phoneticPr fontId="1"/>
  </si>
  <si>
    <t>霞が関3-2-5</t>
    <phoneticPr fontId="1"/>
  </si>
  <si>
    <t>03-3989-1112</t>
  </si>
  <si>
    <t>042-363-5515</t>
    <phoneticPr fontId="1"/>
  </si>
  <si>
    <t>03-3434-4485</t>
    <phoneticPr fontId="1"/>
  </si>
  <si>
    <t>03-5434-8181</t>
    <phoneticPr fontId="1"/>
  </si>
  <si>
    <t>改定日</t>
    <rPh sb="0" eb="3">
      <t>カイテイビ</t>
    </rPh>
    <phoneticPr fontId="1"/>
  </si>
  <si>
    <t>↓年度更新の都度入力</t>
    <rPh sb="1" eb="3">
      <t>ネンド</t>
    </rPh>
    <rPh sb="3" eb="5">
      <t>コウシン</t>
    </rPh>
    <rPh sb="6" eb="8">
      <t>ツド</t>
    </rPh>
    <rPh sb="8" eb="10">
      <t>ニュウリョク</t>
    </rPh>
    <phoneticPr fontId="1"/>
  </si>
  <si>
    <t>東京品川病院</t>
    <rPh sb="0" eb="2">
      <t>トウキョウ</t>
    </rPh>
    <rPh sb="2" eb="4">
      <t>シナガワ</t>
    </rPh>
    <rPh sb="4" eb="6">
      <t>ビョウイン</t>
    </rPh>
    <phoneticPr fontId="1"/>
  </si>
  <si>
    <t>横浜総合健診センター</t>
    <rPh sb="0" eb="2">
      <t>ヨコハマ</t>
    </rPh>
    <phoneticPr fontId="2"/>
  </si>
  <si>
    <t>みなとみらいメディカルスクエア</t>
    <phoneticPr fontId="1"/>
  </si>
  <si>
    <t>健診ステーションさがみはら</t>
    <rPh sb="0" eb="2">
      <t>ケンシン</t>
    </rPh>
    <phoneticPr fontId="4"/>
  </si>
  <si>
    <t>JA健康管理センターさがみはら</t>
    <rPh sb="2" eb="4">
      <t>ケンコウ</t>
    </rPh>
    <rPh sb="4" eb="6">
      <t>カンリ</t>
    </rPh>
    <phoneticPr fontId="2"/>
  </si>
  <si>
    <t>JA健康管理センターあつぎ</t>
    <rPh sb="2" eb="4">
      <t>ケンコウ</t>
    </rPh>
    <rPh sb="4" eb="6">
      <t>カンリ</t>
    </rPh>
    <phoneticPr fontId="2"/>
  </si>
  <si>
    <t>富田浜病院</t>
    <phoneticPr fontId="2"/>
  </si>
  <si>
    <t>KKCウエルネス新大阪クリニック</t>
    <rPh sb="8" eb="11">
      <t>シンオオサカ</t>
    </rPh>
    <phoneticPr fontId="4"/>
  </si>
  <si>
    <t>044-511-6116</t>
    <phoneticPr fontId="1"/>
  </si>
  <si>
    <t>044-333-6674</t>
    <phoneticPr fontId="1"/>
  </si>
  <si>
    <t>鋼管通1-2-1</t>
    <phoneticPr fontId="1"/>
  </si>
  <si>
    <t>044-277-5762</t>
    <phoneticPr fontId="1"/>
  </si>
  <si>
    <t>田町2-9-1</t>
    <phoneticPr fontId="1"/>
  </si>
  <si>
    <t>日本橋3-6-2 日本橋フロント2階</t>
    <phoneticPr fontId="1"/>
  </si>
  <si>
    <t>桜丘町23-21 渋谷区文化総合センター大和田10階</t>
    <rPh sb="25" eb="26">
      <t>カイ</t>
    </rPh>
    <phoneticPr fontId="1"/>
  </si>
  <si>
    <t>代々木2-1-1 新宿マインズタワー10階</t>
    <rPh sb="20" eb="21">
      <t>カイ</t>
    </rPh>
    <phoneticPr fontId="1"/>
  </si>
  <si>
    <t>銀座4-11-2 丸正ビル2階</t>
    <rPh sb="14" eb="15">
      <t>カイ</t>
    </rPh>
    <phoneticPr fontId="1"/>
  </si>
  <si>
    <t>丸の内1-1-1 パレスビル4階</t>
    <rPh sb="15" eb="16">
      <t>カイ</t>
    </rPh>
    <phoneticPr fontId="1"/>
  </si>
  <si>
    <t>東池袋1-21-11 オーク池袋ビル8階・9階・10階</t>
    <phoneticPr fontId="1"/>
  </si>
  <si>
    <t>宮町1-40 KDX府中ビル4階</t>
    <phoneticPr fontId="1"/>
  </si>
  <si>
    <t>芝公園2-4-1 芝パークビルA館2階</t>
    <phoneticPr fontId="1"/>
  </si>
  <si>
    <t>下目黒1-8-1 アルコタワー12階</t>
    <rPh sb="17" eb="18">
      <t>カイ</t>
    </rPh>
    <phoneticPr fontId="1"/>
  </si>
  <si>
    <t>堀川町580-16 川崎テックセンター8階</t>
    <phoneticPr fontId="1"/>
  </si>
  <si>
    <t>高津中央クリニック</t>
    <phoneticPr fontId="1"/>
  </si>
  <si>
    <t>044-822-1278</t>
    <phoneticPr fontId="1"/>
  </si>
  <si>
    <t>関東労災病院</t>
    <phoneticPr fontId="1"/>
  </si>
  <si>
    <t>044-434-6333</t>
    <phoneticPr fontId="1"/>
  </si>
  <si>
    <t>木月住吉町1-1</t>
    <phoneticPr fontId="1"/>
  </si>
  <si>
    <t>川崎市川崎区</t>
    <rPh sb="3" eb="6">
      <t>カワサキク</t>
    </rPh>
    <phoneticPr fontId="1"/>
  </si>
  <si>
    <t>川崎市高津区</t>
    <rPh sb="3" eb="6">
      <t>タカツク</t>
    </rPh>
    <phoneticPr fontId="1"/>
  </si>
  <si>
    <t>溝口1-16-3</t>
    <phoneticPr fontId="1"/>
  </si>
  <si>
    <t>川崎市中原区</t>
    <rPh sb="3" eb="6">
      <t>ナカハラク</t>
    </rPh>
    <phoneticPr fontId="1"/>
  </si>
  <si>
    <t>045-461-1230</t>
    <phoneticPr fontId="1"/>
  </si>
  <si>
    <t>横浜市神奈川区</t>
    <phoneticPr fontId="1"/>
  </si>
  <si>
    <t>045-228-2000</t>
    <phoneticPr fontId="1"/>
  </si>
  <si>
    <t>横浜市西区</t>
    <phoneticPr fontId="1"/>
  </si>
  <si>
    <t>みなとみらい3-6-3 MMパークビル2階</t>
    <phoneticPr fontId="1"/>
  </si>
  <si>
    <t>金港町3-1 コンカード横浜20階</t>
    <phoneticPr fontId="1"/>
  </si>
  <si>
    <t>アムスランドマーククリニック</t>
    <phoneticPr fontId="1"/>
  </si>
  <si>
    <t>045-222-5588</t>
    <phoneticPr fontId="1"/>
  </si>
  <si>
    <t>みなとみらい2-2-1-1 ランドマークタワー7階</t>
    <rPh sb="24" eb="25">
      <t>カイ</t>
    </rPh>
    <phoneticPr fontId="1"/>
  </si>
  <si>
    <t>神奈川県予防医学協会</t>
    <phoneticPr fontId="1"/>
  </si>
  <si>
    <t>045-641-8502</t>
    <phoneticPr fontId="1"/>
  </si>
  <si>
    <t>045-313-8080</t>
    <phoneticPr fontId="1"/>
  </si>
  <si>
    <t>平沼2-8-25</t>
    <phoneticPr fontId="1"/>
  </si>
  <si>
    <t>京浜健診クリニック</t>
    <phoneticPr fontId="1"/>
  </si>
  <si>
    <t>045-782-3222</t>
    <phoneticPr fontId="1"/>
  </si>
  <si>
    <t>柳町3-9</t>
    <phoneticPr fontId="1"/>
  </si>
  <si>
    <t>横浜市金沢区</t>
    <phoneticPr fontId="1"/>
  </si>
  <si>
    <t>みなとみらい4-6-5 リーフみなとみらい11階</t>
    <phoneticPr fontId="1"/>
  </si>
  <si>
    <t>045-651-1572</t>
    <phoneticPr fontId="1"/>
  </si>
  <si>
    <t>0120-489-119</t>
    <phoneticPr fontId="1"/>
  </si>
  <si>
    <t>横浜市旭区</t>
    <phoneticPr fontId="1"/>
  </si>
  <si>
    <t>川島町1764</t>
    <phoneticPr fontId="1"/>
  </si>
  <si>
    <t>045-984-3003</t>
    <phoneticPr fontId="1"/>
  </si>
  <si>
    <t>横浜市緑区</t>
    <phoneticPr fontId="1"/>
  </si>
  <si>
    <t>十日市場町1726-7</t>
    <phoneticPr fontId="1"/>
  </si>
  <si>
    <t>0120-733-153</t>
    <phoneticPr fontId="1"/>
  </si>
  <si>
    <t>戸塚町3970-5</t>
    <phoneticPr fontId="1"/>
  </si>
  <si>
    <t>横浜市戸塚区</t>
    <phoneticPr fontId="1"/>
  </si>
  <si>
    <t>042-753-3301</t>
    <phoneticPr fontId="1"/>
  </si>
  <si>
    <t>古淵3-9-19</t>
    <phoneticPr fontId="1"/>
  </si>
  <si>
    <t>相模原市南区</t>
    <phoneticPr fontId="1"/>
  </si>
  <si>
    <t>ヘルスサイエンスセンター</t>
    <phoneticPr fontId="1"/>
  </si>
  <si>
    <t>相模大野3-3-2 ボーノ相模大野サウスモール4階</t>
    <rPh sb="24" eb="25">
      <t>カイ</t>
    </rPh>
    <phoneticPr fontId="1"/>
  </si>
  <si>
    <t>042-740-6200</t>
    <phoneticPr fontId="1"/>
  </si>
  <si>
    <t>橋本6-1-14 ザ・ハシモトタワー4階</t>
    <phoneticPr fontId="1"/>
  </si>
  <si>
    <t>相模原市緑区</t>
    <phoneticPr fontId="1"/>
  </si>
  <si>
    <t>046-229-3731</t>
    <phoneticPr fontId="1"/>
  </si>
  <si>
    <t>酒井3132</t>
    <phoneticPr fontId="1"/>
  </si>
  <si>
    <t>茅ヶ崎2-2-3</t>
  </si>
  <si>
    <t>0467-86-6570</t>
    <phoneticPr fontId="1"/>
  </si>
  <si>
    <t>0466-23-3211</t>
    <phoneticPr fontId="1"/>
  </si>
  <si>
    <t>鵠沼橘1-17-11 順天ビル内</t>
    <phoneticPr fontId="1"/>
  </si>
  <si>
    <t xml:space="preserve">043-245-6051 </t>
    <phoneticPr fontId="1"/>
  </si>
  <si>
    <t>千葉市中央区</t>
    <phoneticPr fontId="1"/>
  </si>
  <si>
    <t>問屋町1-35 千葉ポートサイドタワー27階</t>
    <phoneticPr fontId="1"/>
  </si>
  <si>
    <t>新町1000 センシティタワー8階・23階</t>
    <rPh sb="16" eb="17">
      <t>カイ</t>
    </rPh>
    <rPh sb="20" eb="21">
      <t>カイ</t>
    </rPh>
    <phoneticPr fontId="1"/>
  </si>
  <si>
    <t>059-365-0411</t>
    <phoneticPr fontId="1"/>
  </si>
  <si>
    <t>富田浜町26-14</t>
    <phoneticPr fontId="1"/>
  </si>
  <si>
    <t>0594-72-8711</t>
    <phoneticPr fontId="1"/>
  </si>
  <si>
    <t>北勢町阿下喜31-771</t>
    <phoneticPr fontId="1"/>
  </si>
  <si>
    <t>和泉8-264-3</t>
    <phoneticPr fontId="1"/>
  </si>
  <si>
    <t>0533-73-3784</t>
    <phoneticPr fontId="1"/>
  </si>
  <si>
    <t>小坂井町道地100-1</t>
    <phoneticPr fontId="1"/>
  </si>
  <si>
    <t>0586-48-0088</t>
    <phoneticPr fontId="1"/>
  </si>
  <si>
    <t>開明字平1</t>
    <phoneticPr fontId="1"/>
  </si>
  <si>
    <t>大阪市淀川区</t>
    <phoneticPr fontId="1"/>
  </si>
  <si>
    <t>西中島6-1-1 新大阪プライムタワー7階</t>
    <rPh sb="20" eb="21">
      <t>カイ</t>
    </rPh>
    <phoneticPr fontId="1"/>
  </si>
  <si>
    <t>050-3541-2262</t>
    <phoneticPr fontId="1"/>
  </si>
  <si>
    <t>アムスニューオータニクリニック</t>
    <phoneticPr fontId="1"/>
  </si>
  <si>
    <t>06-6949-0305</t>
    <phoneticPr fontId="1"/>
  </si>
  <si>
    <t>大阪市中央区</t>
    <phoneticPr fontId="1"/>
  </si>
  <si>
    <t>城見1-4-1 ホテルニューオータニ大阪4階</t>
    <rPh sb="21" eb="22">
      <t>カイ</t>
    </rPh>
    <phoneticPr fontId="1"/>
  </si>
  <si>
    <t>新千里東町1-5-3 千里朝日阪急ビル3階</t>
    <phoneticPr fontId="1"/>
  </si>
  <si>
    <t>06-6872-5516</t>
    <phoneticPr fontId="1"/>
  </si>
  <si>
    <t>一翠会千里中央健診センター</t>
    <rPh sb="0" eb="3">
      <t>イッスイカイ</t>
    </rPh>
    <rPh sb="3" eb="5">
      <t>センリ</t>
    </rPh>
    <rPh sb="5" eb="7">
      <t>チュウオウ</t>
    </rPh>
    <rPh sb="7" eb="9">
      <t>ケンシン</t>
    </rPh>
    <phoneticPr fontId="4"/>
  </si>
  <si>
    <t>一翠会東京府中健診クリニック</t>
    <rPh sb="0" eb="3">
      <t>イッスイカイ</t>
    </rPh>
    <rPh sb="3" eb="5">
      <t>トウキョウ</t>
    </rPh>
    <rPh sb="5" eb="7">
      <t>フチュウ</t>
    </rPh>
    <rPh sb="7" eb="9">
      <t>ケンシン</t>
    </rPh>
    <phoneticPr fontId="4"/>
  </si>
  <si>
    <t>宮城県対がん協会</t>
    <phoneticPr fontId="1"/>
  </si>
  <si>
    <t>022-263-1528</t>
    <phoneticPr fontId="1"/>
  </si>
  <si>
    <t>上杉5-7-30</t>
    <phoneticPr fontId="1"/>
  </si>
  <si>
    <t>仙台市青葉区</t>
    <phoneticPr fontId="1"/>
  </si>
  <si>
    <t>仙台市宮城野区</t>
    <phoneticPr fontId="1"/>
  </si>
  <si>
    <t>榴岡1-1-1 JR仙台イーストゲートビル4階</t>
    <rPh sb="22" eb="23">
      <t>カイ</t>
    </rPh>
    <phoneticPr fontId="1"/>
  </si>
  <si>
    <t>0224-51-5501</t>
    <phoneticPr fontId="1"/>
  </si>
  <si>
    <t>柴田郡</t>
    <phoneticPr fontId="1"/>
  </si>
  <si>
    <t>大河原町字西38-1</t>
    <rPh sb="4" eb="5">
      <t>アザ</t>
    </rPh>
    <phoneticPr fontId="1"/>
  </si>
  <si>
    <t>自己負担3割</t>
    <rPh sb="0" eb="4">
      <t>ジコフタン</t>
    </rPh>
    <rPh sb="5" eb="6">
      <t>ワリ</t>
    </rPh>
    <phoneticPr fontId="1"/>
  </si>
  <si>
    <r>
      <t>窓口支払</t>
    </r>
    <r>
      <rPr>
        <b/>
        <vertAlign val="superscript"/>
        <sz val="11"/>
        <color theme="0"/>
        <rFont val="游ゴシック"/>
        <family val="3"/>
        <charset val="128"/>
      </rPr>
      <t>⚠</t>
    </r>
    <rPh sb="0" eb="2">
      <t>マドグチ</t>
    </rPh>
    <rPh sb="2" eb="4">
      <t>シハライ</t>
    </rPh>
    <phoneticPr fontId="1"/>
  </si>
  <si>
    <t>アルファメディッククリニック</t>
    <phoneticPr fontId="1"/>
  </si>
  <si>
    <t>健保組合の補助対象となる健診について、健診料金のうち3割を健診機関窓口でお支払いいただきます。</t>
    <rPh sb="0" eb="4">
      <t>ケンポクミアイ</t>
    </rPh>
    <rPh sb="5" eb="9">
      <t>ホジョタイショウ</t>
    </rPh>
    <rPh sb="12" eb="14">
      <t>ケンシン</t>
    </rPh>
    <rPh sb="19" eb="23">
      <t>ケンシンリョウキン</t>
    </rPh>
    <rPh sb="27" eb="28">
      <t>ワリ</t>
    </rPh>
    <rPh sb="29" eb="33">
      <t>ケンシンキカン</t>
    </rPh>
    <rPh sb="33" eb="35">
      <t>マドグチ</t>
    </rPh>
    <rPh sb="37" eb="39">
      <t>シハラ</t>
    </rPh>
    <phoneticPr fontId="1"/>
  </si>
  <si>
    <t>(例：胃カメラ（胃バリウムからの変更差額分）、MIR、前立腺がんなど)</t>
    <rPh sb="1" eb="2">
      <t>レイ</t>
    </rPh>
    <rPh sb="3" eb="4">
      <t>イ</t>
    </rPh>
    <rPh sb="8" eb="9">
      <t>イ</t>
    </rPh>
    <rPh sb="16" eb="18">
      <t>ヘンコウ</t>
    </rPh>
    <rPh sb="18" eb="20">
      <t>サガク</t>
    </rPh>
    <rPh sb="20" eb="21">
      <t>ブン</t>
    </rPh>
    <rPh sb="27" eb="30">
      <t>ゼンリツセン</t>
    </rPh>
    <phoneticPr fontId="1"/>
  </si>
  <si>
    <t>自己負担10割（立替精算）</t>
    <rPh sb="0" eb="4">
      <t>ジコフタン</t>
    </rPh>
    <rPh sb="6" eb="7">
      <t>ワリ</t>
    </rPh>
    <rPh sb="8" eb="10">
      <t>タテカエ</t>
    </rPh>
    <rPh sb="10" eb="12">
      <t>セイサン</t>
    </rPh>
    <phoneticPr fontId="1"/>
  </si>
  <si>
    <t>自己負担10割（立替精算）</t>
    <rPh sb="0" eb="4">
      <t>ジコフタン</t>
    </rPh>
    <rPh sb="6" eb="7">
      <t>ワリ</t>
    </rPh>
    <phoneticPr fontId="1"/>
  </si>
  <si>
    <t>⚠窓口支払額の詳細は以下のリンク先でご確認ください</t>
    <rPh sb="1" eb="3">
      <t>マドグチ</t>
    </rPh>
    <rPh sb="3" eb="5">
      <t>シハライ</t>
    </rPh>
    <rPh sb="5" eb="6">
      <t>ガク</t>
    </rPh>
    <rPh sb="7" eb="9">
      <t>ショウサイ</t>
    </rPh>
    <rPh sb="10" eb="12">
      <t>イカ</t>
    </rPh>
    <rPh sb="16" eb="17">
      <t>サキ</t>
    </rPh>
    <rPh sb="19" eb="21">
      <t>カクニン</t>
    </rPh>
    <phoneticPr fontId="1"/>
  </si>
  <si>
    <t>人間ドック</t>
    <rPh sb="0" eb="2">
      <t>ニンゲン</t>
    </rPh>
    <phoneticPr fontId="1"/>
  </si>
  <si>
    <t>乳がん（エコー）</t>
    <rPh sb="0" eb="1">
      <t>ニュウ</t>
    </rPh>
    <phoneticPr fontId="1"/>
  </si>
  <si>
    <t>乳がん（マンモ）</t>
    <rPh sb="0" eb="1">
      <t>ニュウ</t>
    </rPh>
    <phoneticPr fontId="1"/>
  </si>
  <si>
    <t>乳がん（触診）</t>
    <rPh sb="0" eb="1">
      <t>ニュウ</t>
    </rPh>
    <rPh sb="4" eb="6">
      <t>ショクシン</t>
    </rPh>
    <phoneticPr fontId="1"/>
  </si>
  <si>
    <t>子宮がん</t>
    <rPh sb="0" eb="2">
      <t>シキュウ</t>
    </rPh>
    <phoneticPr fontId="1"/>
  </si>
  <si>
    <t>基本コース</t>
    <rPh sb="0" eb="2">
      <t>キホン</t>
    </rPh>
    <phoneticPr fontId="1"/>
  </si>
  <si>
    <t>窓口支払</t>
    <rPh sb="0" eb="2">
      <t>マドグチ</t>
    </rPh>
    <rPh sb="2" eb="4">
      <t>シハライ</t>
    </rPh>
    <phoneticPr fontId="1"/>
  </si>
  <si>
    <t>⚠受診予約前の注意点</t>
    <rPh sb="1" eb="3">
      <t>ジュシン</t>
    </rPh>
    <rPh sb="3" eb="5">
      <t>ヨヤク</t>
    </rPh>
    <rPh sb="5" eb="6">
      <t>マエ</t>
    </rPh>
    <rPh sb="7" eb="10">
      <t>チュウイテン</t>
    </rPh>
    <phoneticPr fontId="1"/>
  </si>
  <si>
    <t>①当該リストについて</t>
    <rPh sb="1" eb="3">
      <t>トウガイ</t>
    </rPh>
    <phoneticPr fontId="1"/>
  </si>
  <si>
    <t>健保組合が補助対象として認めている健診内容のみを記載しています。任意受診のオプション検査（胃カメラ等）については全額自己負担のため、その料金についてはご自身で健診機関へお問い合わせください。</t>
    <phoneticPr fontId="1"/>
  </si>
  <si>
    <t>②乳がん検診のエコーとマンモについて</t>
    <phoneticPr fontId="1"/>
  </si>
  <si>
    <t>片方のみ補助対象となるため、両方の補助は受けられません。両方受診する場合、健診料金の高い方の全額が自己負担となります。詳しくは健診機関へお問い合わせください。</t>
    <rPh sb="44" eb="45">
      <t>ホウ</t>
    </rPh>
    <rPh sb="59" eb="60">
      <t>クワ</t>
    </rPh>
    <rPh sb="63" eb="67">
      <t>ケンシンキカン</t>
    </rPh>
    <rPh sb="69" eb="70">
      <t>ト</t>
    </rPh>
    <rPh sb="71" eb="72">
      <t>ア</t>
    </rPh>
    <phoneticPr fontId="1"/>
  </si>
  <si>
    <t>備考</t>
    <rPh sb="0" eb="2">
      <t>ビコウ</t>
    </rPh>
    <phoneticPr fontId="1"/>
  </si>
  <si>
    <t>マンモに含む</t>
    <rPh sb="4" eb="5">
      <t>フク</t>
    </rPh>
    <phoneticPr fontId="1"/>
  </si>
  <si>
    <t>エコー・マンモに含む</t>
    <rPh sb="8" eb="9">
      <t>フク</t>
    </rPh>
    <phoneticPr fontId="1"/>
  </si>
  <si>
    <t>中央区</t>
    <phoneticPr fontId="1"/>
  </si>
  <si>
    <t>豊島区</t>
    <phoneticPr fontId="1"/>
  </si>
  <si>
    <t>千葉県</t>
    <phoneticPr fontId="1"/>
  </si>
  <si>
    <t>人間ドックに含む</t>
    <rPh sb="0" eb="2">
      <t>ニンゲン</t>
    </rPh>
    <rPh sb="6" eb="7">
      <t>フク</t>
    </rPh>
    <phoneticPr fontId="1"/>
  </si>
  <si>
    <t>×</t>
  </si>
  <si>
    <t>×</t>
    <phoneticPr fontId="1"/>
  </si>
  <si>
    <t>単独受診の可否</t>
  </si>
  <si>
    <t>○</t>
  </si>
  <si>
    <t>○</t>
    <phoneticPr fontId="1"/>
  </si>
  <si>
    <t>【乳がん（マンモ）受診要件】
エコーとセット受診する場合のみ</t>
    <rPh sb="1" eb="2">
      <t>ニュウ</t>
    </rPh>
    <rPh sb="9" eb="11">
      <t>ジュシン</t>
    </rPh>
    <rPh sb="11" eb="13">
      <t>ヨウケン</t>
    </rPh>
    <rPh sb="22" eb="24">
      <t>ジュシン</t>
    </rPh>
    <rPh sb="26" eb="28">
      <t>バアイ</t>
    </rPh>
    <phoneticPr fontId="1"/>
  </si>
  <si>
    <t>婦人科健診（ドックセット受診）</t>
    <rPh sb="12" eb="14">
      <t>ジュシン</t>
    </rPh>
    <phoneticPr fontId="1"/>
  </si>
  <si>
    <t>婦人科健診</t>
    <phoneticPr fontId="1"/>
  </si>
  <si>
    <t>受診可能期間（自）</t>
    <rPh sb="0" eb="2">
      <t>ジュシン</t>
    </rPh>
    <rPh sb="2" eb="4">
      <t>カノウ</t>
    </rPh>
    <rPh sb="4" eb="6">
      <t>キカン</t>
    </rPh>
    <rPh sb="7" eb="8">
      <t>ジ</t>
    </rPh>
    <phoneticPr fontId="1"/>
  </si>
  <si>
    <t>受診可能期間（至）</t>
    <rPh sb="0" eb="2">
      <t>ジュシン</t>
    </rPh>
    <rPh sb="2" eb="4">
      <t>カノウ</t>
    </rPh>
    <rPh sb="4" eb="6">
      <t>キカン</t>
    </rPh>
    <rPh sb="7" eb="8">
      <t>イタ</t>
    </rPh>
    <phoneticPr fontId="1"/>
  </si>
  <si>
    <t>②健診機関別自己負担額リスト</t>
    <phoneticPr fontId="1"/>
  </si>
  <si>
    <t>【婦人科健診単独受診】
子宮がん：4,400</t>
    <rPh sb="6" eb="10">
      <t>タンドクジュシン</t>
    </rPh>
    <rPh sb="12" eb="14">
      <t>シキュウ</t>
    </rPh>
    <phoneticPr fontId="1"/>
  </si>
  <si>
    <t>【婦人科健診単独受診】
乳がん（エコー）＋子宮がん：3,630
乳がん（マンモ）＋子宮がん：3,960</t>
    <rPh sb="6" eb="10">
      <t>タンドクジュシン</t>
    </rPh>
    <rPh sb="12" eb="13">
      <t>ニュウ</t>
    </rPh>
    <rPh sb="21" eb="23">
      <t>シキュウ</t>
    </rPh>
    <phoneticPr fontId="1"/>
  </si>
  <si>
    <t>【婦人科健診単独受診】
乳がん（エコー）：2,120
乳がん（マンモ）：2,810
子宮がん：2,380</t>
    <rPh sb="6" eb="10">
      <t>タンドクジュシン</t>
    </rPh>
    <rPh sb="12" eb="13">
      <t>ニュウ</t>
    </rPh>
    <rPh sb="42" eb="44">
      <t>シキュウ</t>
    </rPh>
    <phoneticPr fontId="1"/>
  </si>
  <si>
    <r>
      <rPr>
        <b/>
        <sz val="10"/>
        <color theme="1"/>
        <rFont val="游ゴシック"/>
        <family val="3"/>
        <charset val="128"/>
      </rPr>
      <t>⚠</t>
    </r>
    <r>
      <rPr>
        <b/>
        <sz val="10"/>
        <color theme="1"/>
        <rFont val="Yu Gothic"/>
        <family val="3"/>
        <charset val="128"/>
        <scheme val="minor"/>
      </rPr>
      <t>窓口支払の見方</t>
    </r>
    <rPh sb="1" eb="3">
      <t>マドグチ</t>
    </rPh>
    <rPh sb="3" eb="5">
      <t>シハライ</t>
    </rPh>
    <rPh sb="6" eb="8">
      <t>ミカタ</t>
    </rPh>
    <phoneticPr fontId="1"/>
  </si>
  <si>
    <r>
      <t>ただし、</t>
    </r>
    <r>
      <rPr>
        <b/>
        <sz val="10"/>
        <color theme="1"/>
        <rFont val="Yu Gothic"/>
        <family val="3"/>
        <charset val="128"/>
        <scheme val="minor"/>
      </rPr>
      <t>健保組合の補助対象とならない</t>
    </r>
    <r>
      <rPr>
        <sz val="10"/>
        <color theme="1"/>
        <rFont val="Yu Gothic"/>
        <family val="3"/>
        <charset val="128"/>
        <scheme val="minor"/>
      </rPr>
      <t>検査をオプションとして追加受診した場合、その分については</t>
    </r>
    <r>
      <rPr>
        <b/>
        <sz val="10"/>
        <color rgb="FFC00000"/>
        <rFont val="Yu Gothic"/>
        <family val="3"/>
        <charset val="128"/>
        <scheme val="minor"/>
      </rPr>
      <t>全額自己負担</t>
    </r>
    <r>
      <rPr>
        <sz val="10"/>
        <color theme="1"/>
        <rFont val="Yu Gothic"/>
        <family val="3"/>
        <charset val="128"/>
        <scheme val="minor"/>
      </rPr>
      <t>となります。</t>
    </r>
    <rPh sb="18" eb="20">
      <t>ケンサ</t>
    </rPh>
    <rPh sb="29" eb="31">
      <t>ツイカ</t>
    </rPh>
    <rPh sb="31" eb="33">
      <t>ジュシン</t>
    </rPh>
    <rPh sb="35" eb="37">
      <t>バアイ</t>
    </rPh>
    <rPh sb="40" eb="41">
      <t>ブン</t>
    </rPh>
    <rPh sb="46" eb="48">
      <t>ゼンガク</t>
    </rPh>
    <rPh sb="48" eb="52">
      <t>ジコフタン</t>
    </rPh>
    <phoneticPr fontId="1"/>
  </si>
  <si>
    <t>神奈川県</t>
    <phoneticPr fontId="1"/>
  </si>
  <si>
    <t>自己負担3割支払が導入できない健診機関です。健診機関窓口で健診費用の全額を一時的に立て替えていただき、</t>
    <rPh sb="0" eb="4">
      <t>ジコフタン</t>
    </rPh>
    <rPh sb="5" eb="6">
      <t>ワリ</t>
    </rPh>
    <rPh sb="6" eb="8">
      <t>シハライ</t>
    </rPh>
    <rPh sb="9" eb="11">
      <t>ドウニュウ</t>
    </rPh>
    <rPh sb="15" eb="19">
      <t>ケンシンキカン</t>
    </rPh>
    <rPh sb="22" eb="24">
      <t>ケンシン</t>
    </rPh>
    <rPh sb="24" eb="26">
      <t>キカン</t>
    </rPh>
    <rPh sb="26" eb="28">
      <t>マドグチ</t>
    </rPh>
    <rPh sb="29" eb="31">
      <t>ケンシン</t>
    </rPh>
    <rPh sb="31" eb="33">
      <t>ヒヨウ</t>
    </rPh>
    <rPh sb="34" eb="36">
      <t>ゼンガク</t>
    </rPh>
    <rPh sb="37" eb="40">
      <t>イチジテキ</t>
    </rPh>
    <rPh sb="41" eb="42">
      <t>タ</t>
    </rPh>
    <rPh sb="43" eb="44">
      <t>カ</t>
    </rPh>
    <phoneticPr fontId="1"/>
  </si>
  <si>
    <t>神奈川県</t>
    <phoneticPr fontId="1"/>
  </si>
  <si>
    <t>乳がん（エコー）：40歳未満
乳がん（マンモ）：40歳以上
※1方向・2方向は年齢によって決定</t>
    <rPh sb="0" eb="1">
      <t>ニュウ</t>
    </rPh>
    <rPh sb="11" eb="14">
      <t>サイミマン</t>
    </rPh>
    <rPh sb="15" eb="16">
      <t>ニュウ</t>
    </rPh>
    <rPh sb="26" eb="29">
      <t>サイイジョウ</t>
    </rPh>
    <rPh sb="32" eb="34">
      <t>ホウコウ</t>
    </rPh>
    <rPh sb="36" eb="38">
      <t>ホウコウ</t>
    </rPh>
    <rPh sb="39" eb="41">
      <t>ネンレイ</t>
    </rPh>
    <rPh sb="45" eb="47">
      <t>ケッテイ</t>
    </rPh>
    <phoneticPr fontId="1"/>
  </si>
  <si>
    <t>【婦人科健診単独受診】
乳がん（エコー）：2,130
乳がん（マンモ）：2,550
子宮がん：1,890</t>
    <rPh sb="6" eb="10">
      <t>タンドクジュシン</t>
    </rPh>
    <rPh sb="12" eb="13">
      <t>ニュウ</t>
    </rPh>
    <rPh sb="42" eb="44">
      <t>シキュウ</t>
    </rPh>
    <phoneticPr fontId="1"/>
  </si>
  <si>
    <t>川崎市幸区</t>
    <rPh sb="3" eb="4">
      <t>サイワイ</t>
    </rPh>
    <rPh sb="4" eb="5">
      <t>ク</t>
    </rPh>
    <phoneticPr fontId="1"/>
  </si>
  <si>
    <t>乳がん（エコー＋マンモ）セット受診：4,620</t>
    <rPh sb="0" eb="1">
      <t>ニュウ</t>
    </rPh>
    <rPh sb="15" eb="17">
      <t>ジュシン</t>
    </rPh>
    <phoneticPr fontId="1"/>
  </si>
  <si>
    <t>乳がん（エコー＋マンモ）セット受診：6,600</t>
    <rPh sb="0" eb="1">
      <t>ニュウ</t>
    </rPh>
    <rPh sb="15" eb="17">
      <t>ジュシン</t>
    </rPh>
    <phoneticPr fontId="1"/>
  </si>
  <si>
    <t>自己負担3割</t>
  </si>
  <si>
    <t>上記3点セットの提出がない場合、精算金のお支払いはできませんのでご注意ください。</t>
    <rPh sb="0" eb="2">
      <t>ジョウキ</t>
    </rPh>
    <rPh sb="3" eb="4">
      <t>テン</t>
    </rPh>
    <rPh sb="8" eb="10">
      <t>テイシュツ</t>
    </rPh>
    <rPh sb="13" eb="15">
      <t>バアイ</t>
    </rPh>
    <rPh sb="16" eb="19">
      <t>セイサンキン</t>
    </rPh>
    <rPh sb="21" eb="23">
      <t>シハラ</t>
    </rPh>
    <rPh sb="33" eb="35">
      <t>チュウイ</t>
    </rPh>
    <phoneticPr fontId="1"/>
  </si>
  <si>
    <t>湘南健康管理クリニック</t>
    <rPh sb="0" eb="6">
      <t>ショウナンケンコウカンリ</t>
    </rPh>
    <phoneticPr fontId="2"/>
  </si>
  <si>
    <t>AOI国際病院健康管理センター</t>
    <rPh sb="3" eb="5">
      <t>コクサイ</t>
    </rPh>
    <rPh sb="5" eb="7">
      <t>ビョウイン</t>
    </rPh>
    <rPh sb="7" eb="11">
      <t>ケンコウカンリ</t>
    </rPh>
    <phoneticPr fontId="4"/>
  </si>
  <si>
    <r>
      <t>後日健保組合に</t>
    </r>
    <r>
      <rPr>
        <b/>
        <sz val="10"/>
        <color rgb="FFC00000"/>
        <rFont val="Yu Gothic"/>
        <family val="3"/>
        <charset val="128"/>
        <scheme val="minor"/>
      </rPr>
      <t>申込書・領収証（原本）・健診結果（コピー）の3点セット</t>
    </r>
    <r>
      <rPr>
        <sz val="10"/>
        <color theme="1"/>
        <rFont val="Yu Gothic"/>
        <family val="3"/>
        <charset val="128"/>
        <scheme val="minor"/>
      </rPr>
      <t>をご提出いただき、精算金をお支払いいたします。</t>
    </r>
    <rPh sb="7" eb="10">
      <t>モウシコミショ</t>
    </rPh>
    <rPh sb="19" eb="23">
      <t>ケンシンケッカ</t>
    </rPh>
    <rPh sb="30" eb="31">
      <t>テン</t>
    </rPh>
    <rPh sb="43" eb="46">
      <t>セイサンキン</t>
    </rPh>
    <rPh sb="48" eb="50">
      <t>シハラ</t>
    </rPh>
    <phoneticPr fontId="1"/>
  </si>
  <si>
    <r>
      <t>立替精算の手続きについては、『</t>
    </r>
    <r>
      <rPr>
        <b/>
        <sz val="10"/>
        <color theme="1"/>
        <rFont val="Yu Gothic"/>
        <family val="3"/>
        <charset val="128"/>
        <scheme val="minor"/>
      </rPr>
      <t>人間ドック・婦人科健診 受診手引き</t>
    </r>
    <r>
      <rPr>
        <sz val="10"/>
        <color theme="1"/>
        <rFont val="Yu Gothic"/>
        <family val="3"/>
        <charset val="128"/>
        <scheme val="minor"/>
      </rPr>
      <t>』をご確認ください。</t>
    </r>
    <rPh sb="0" eb="4">
      <t>タテカエセイサン</t>
    </rPh>
    <rPh sb="5" eb="7">
      <t>テツヅ</t>
    </rPh>
    <rPh sb="35" eb="37">
      <t>カクニン</t>
    </rPh>
    <phoneticPr fontId="1"/>
  </si>
  <si>
    <r>
      <t>当該リストに記載のない健診機関は</t>
    </r>
    <r>
      <rPr>
        <b/>
        <sz val="10"/>
        <color theme="1"/>
        <rFont val="Yu Gothic"/>
        <family val="3"/>
        <charset val="128"/>
        <scheme val="minor"/>
      </rPr>
      <t>契約外</t>
    </r>
    <r>
      <rPr>
        <sz val="10"/>
        <color theme="1"/>
        <rFont val="Yu Gothic"/>
        <family val="3"/>
        <charset val="128"/>
        <scheme val="minor"/>
      </rPr>
      <t>健診機関のため、</t>
    </r>
    <r>
      <rPr>
        <b/>
        <sz val="10"/>
        <color rgb="FFC00000"/>
        <rFont val="Yu Gothic"/>
        <family val="3"/>
        <charset val="128"/>
        <scheme val="minor"/>
      </rPr>
      <t>自己負担10割（立替精算）</t>
    </r>
    <r>
      <rPr>
        <sz val="10"/>
        <color theme="1"/>
        <rFont val="Yu Gothic"/>
        <family val="3"/>
        <charset val="128"/>
        <scheme val="minor"/>
      </rPr>
      <t>となります。</t>
    </r>
    <rPh sb="0" eb="2">
      <t>トウガイ</t>
    </rPh>
    <rPh sb="6" eb="8">
      <t>キサイ</t>
    </rPh>
    <rPh sb="11" eb="15">
      <t>ケンシンキカン</t>
    </rPh>
    <rPh sb="16" eb="19">
      <t>ケイヤクガイ</t>
    </rPh>
    <rPh sb="19" eb="21">
      <t>ケンシン</t>
    </rPh>
    <rPh sb="21" eb="23">
      <t>キカン</t>
    </rPh>
    <rPh sb="27" eb="31">
      <t>ジコフタン</t>
    </rPh>
    <rPh sb="33" eb="34">
      <t>ワ</t>
    </rPh>
    <rPh sb="35" eb="39">
      <t>タテカエセイサン</t>
    </rPh>
    <phoneticPr fontId="1"/>
  </si>
  <si>
    <t>横浜市西区</t>
    <rPh sb="3" eb="4">
      <t>ニシ</t>
    </rPh>
    <rPh sb="4" eb="5">
      <t>ク</t>
    </rPh>
    <phoneticPr fontId="1"/>
  </si>
  <si>
    <t>みなとみらい3-3-3 横浜コネクトスクエア4階</t>
    <rPh sb="23" eb="24">
      <t>カイ</t>
    </rPh>
    <phoneticPr fontId="1"/>
  </si>
  <si>
    <t>横浜市西区</t>
    <rPh sb="3" eb="4">
      <t>ニシ</t>
    </rPh>
    <phoneticPr fontId="1"/>
  </si>
  <si>
    <t>【子宮がん】
エコー検査とセットであれば受診可能
子宮がん＋エコーの自己負担額：1,980</t>
    <rPh sb="1" eb="3">
      <t>シキュウ</t>
    </rPh>
    <rPh sb="10" eb="12">
      <t>ケンサ</t>
    </rPh>
    <rPh sb="20" eb="24">
      <t>ジュシンカノウ</t>
    </rPh>
    <rPh sb="25" eb="27">
      <t>シキュウ</t>
    </rPh>
    <rPh sb="34" eb="36">
      <t>ジコ</t>
    </rPh>
    <rPh sb="36" eb="38">
      <t>フタン</t>
    </rPh>
    <rPh sb="38" eb="39">
      <t>ガク</t>
    </rPh>
    <phoneticPr fontId="1"/>
  </si>
  <si>
    <t>0594-23-7242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</si>
</sst>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改定&quot;"/>
    <numFmt numFmtId="177" formatCode="[&lt;=99999999]####\-####;\(00\)\ ####\-####"/>
    <numFmt numFmtId="178" formatCode="&quot;1方向　&quot;#,##0;[Red]\-#,##0"/>
    <numFmt numFmtId="179" formatCode="&quot;2方向　&quot;#,##0;[Red]\-#,##0"/>
    <numFmt numFmtId="180" formatCode="&quot;エコーセット　&quot;#,##0;[Red]\-#,##0"/>
  </numFmts>
  <fonts count="31">
    <font>
      <sz val="11"/>
      <color theme="1"/>
      <name val="Yu Gothic"/>
      <family val="2"/>
      <scheme val="minor"/>
    </font>
    <font>
      <sz val="6"/>
      <name val="Yu Gothic"/>
      <family val="3"/>
      <charset val="128"/>
      <scheme val="minor"/>
    </font>
    <font>
      <sz val="11"/>
      <color theme="1"/>
      <name val="BIZ UDPゴシック"/>
      <family val="3"/>
      <charset val="128"/>
    </font>
    <font>
      <sz val="18"/>
      <color theme="3"/>
      <name val="Yu Gothic Light"/>
      <family val="2"/>
      <charset val="128"/>
      <scheme val="major"/>
    </font>
    <font>
      <b/>
      <sz val="13"/>
      <color theme="3"/>
      <name val="Yu Gothic"/>
      <family val="2"/>
      <charset val="128"/>
      <scheme val="minor"/>
    </font>
    <font>
      <sz val="11"/>
      <color rgb="FF9C5700"/>
      <name val="Yu Gothic"/>
      <family val="2"/>
      <charset val="128"/>
      <scheme val="minor"/>
    </font>
    <font>
      <sz val="11"/>
      <color theme="1"/>
      <name val="Yu Gothic"/>
      <family val="3"/>
      <charset val="128"/>
      <scheme val="minor"/>
    </font>
    <font>
      <sz val="18"/>
      <color theme="1"/>
      <name val="Yu Gothic"/>
      <family val="3"/>
      <charset val="128"/>
      <scheme val="minor"/>
    </font>
    <font>
      <b/>
      <sz val="11"/>
      <color theme="1"/>
      <name val="Yu Gothic"/>
      <family val="3"/>
      <charset val="128"/>
      <scheme val="minor"/>
    </font>
    <font>
      <b/>
      <sz val="11"/>
      <color theme="0"/>
      <name val="Yu Gothic"/>
      <family val="3"/>
      <charset val="128"/>
      <scheme val="minor"/>
    </font>
    <font>
      <b/>
      <sz val="16"/>
      <color theme="1"/>
      <name val="Yu Gothic"/>
      <family val="3"/>
      <charset val="128"/>
      <scheme val="minor"/>
    </font>
    <font>
      <b/>
      <sz val="20"/>
      <color theme="1"/>
      <name val="Yu Gothic"/>
      <family val="3"/>
      <charset val="128"/>
      <scheme val="minor"/>
    </font>
    <font>
      <b/>
      <vertAlign val="superscript"/>
      <sz val="11"/>
      <color theme="0"/>
      <name val="游ゴシック"/>
      <family val="3"/>
      <charset val="128"/>
    </font>
    <font>
      <sz val="9"/>
      <color theme="1"/>
      <name val="Yu Gothic"/>
      <family val="3"/>
      <charset val="128"/>
      <scheme val="minor"/>
    </font>
    <font>
      <b/>
      <sz val="9"/>
      <color theme="1"/>
      <name val="游ゴシック"/>
      <family val="3"/>
      <charset val="128"/>
    </font>
    <font>
      <b/>
      <sz val="9"/>
      <color theme="1"/>
      <name val="Yu Gothic"/>
      <family val="3"/>
      <charset val="128"/>
    </font>
    <font>
      <u/>
      <sz val="11"/>
      <color theme="10"/>
      <name val="Yu Gothic"/>
      <family val="2"/>
      <scheme val="minor"/>
    </font>
    <font>
      <sz val="11"/>
      <color theme="1"/>
      <name val="Yu Gothic"/>
      <family val="2"/>
      <scheme val="minor"/>
    </font>
    <font>
      <b/>
      <sz val="11"/>
      <color theme="0" tint="-4.9989318521683403E-2"/>
      <name val="Yu Gothic"/>
      <family val="3"/>
      <charset val="128"/>
      <scheme val="minor"/>
    </font>
    <font>
      <b/>
      <sz val="11"/>
      <color theme="1"/>
      <name val="游ゴシック"/>
      <family val="3"/>
      <charset val="128"/>
    </font>
    <font>
      <sz val="8"/>
      <color theme="1"/>
      <name val="Yu Gothic"/>
      <family val="3"/>
      <charset val="128"/>
      <scheme val="minor"/>
    </font>
    <font>
      <sz val="11"/>
      <color rgb="FFC00000"/>
      <name val="Yu Gothic"/>
      <family val="3"/>
      <charset val="128"/>
      <scheme val="minor"/>
    </font>
    <font>
      <sz val="10"/>
      <color theme="1"/>
      <name val="Yu Gothic"/>
      <family val="3"/>
      <charset val="128"/>
      <scheme val="minor"/>
    </font>
    <font>
      <b/>
      <sz val="10"/>
      <color rgb="FFC00000"/>
      <name val="Yu Gothic"/>
      <family val="3"/>
      <charset val="128"/>
      <scheme val="minor"/>
    </font>
    <font>
      <b/>
      <sz val="10"/>
      <color theme="1"/>
      <name val="Yu Gothic"/>
      <family val="3"/>
      <charset val="128"/>
      <scheme val="minor"/>
    </font>
    <font>
      <b/>
      <sz val="10"/>
      <color theme="1"/>
      <name val="游ゴシック"/>
      <family val="3"/>
      <charset val="128"/>
    </font>
    <font>
      <b/>
      <sz val="22"/>
      <color theme="1"/>
      <name val="Yu Gothic"/>
      <family val="3"/>
      <charset val="128"/>
      <scheme val="minor"/>
    </font>
    <font>
      <sz val="10"/>
      <color theme="1"/>
      <name val="Yu Gothic"/>
      <family val="2"/>
      <scheme val="minor"/>
    </font>
    <font>
      <b/>
      <u/>
      <sz val="9"/>
      <color theme="3"/>
      <name val="Yu Gothic"/>
      <family val="3"/>
      <charset val="128"/>
      <scheme val="minor"/>
    </font>
    <font>
      <b/>
      <sz val="10"/>
      <color theme="9" tint="-0.499984740745262"/>
      <name val="Yu Gothic"/>
      <family val="3"/>
      <charset val="128"/>
      <scheme val="minor"/>
    </font>
    <font>
      <b/>
      <sz val="8"/>
      <color indexed="81"/>
      <name val="BIZ UDゴシック"/>
      <family val="3"/>
      <charset val="128"/>
    </font>
  </fonts>
  <fills count="11">
    <fill>
      <patternFill patternType="none"/>
    </fill>
    <fill>
      <patternFill patternType="gray125"/>
    </fill>
    <fill>
      <patternFill patternType="solid">
        <fgColor theme="9" tint="0.59999389629810485"/>
        <bgColor indexed="64"/>
      </patternFill>
    </fill>
    <fill>
      <patternFill patternType="solid">
        <fgColor rgb="FFFFCCCC"/>
        <bgColor indexed="64"/>
      </patternFill>
    </fill>
    <fill>
      <patternFill patternType="solid">
        <fgColor theme="1" tint="0.34998626667073579"/>
        <bgColor indexed="64"/>
      </patternFill>
    </fill>
    <fill>
      <patternFill patternType="solid">
        <fgColor rgb="FFFFDDDD"/>
        <bgColor indexed="64"/>
      </patternFill>
    </fill>
    <fill>
      <patternFill patternType="solid">
        <fgColor theme="0" tint="-0.499984740745262"/>
        <bgColor theme="1"/>
      </patternFill>
    </fill>
    <fill>
      <patternFill patternType="solid">
        <fgColor theme="0"/>
        <bgColor indexed="64"/>
      </patternFill>
    </fill>
    <fill>
      <patternFill patternType="solid">
        <fgColor theme="0" tint="-0.14999847407452621"/>
        <bgColor indexed="64"/>
      </patternFill>
    </fill>
    <fill>
      <patternFill patternType="solid">
        <fgColor rgb="FFEC9790"/>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thin">
        <color theme="1"/>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theme="1"/>
      </right>
      <top/>
      <bottom/>
      <diagonal/>
    </border>
    <border>
      <left style="thin">
        <color theme="1"/>
      </left>
      <right style="thin">
        <color indexed="64"/>
      </right>
      <top/>
      <bottom style="thin">
        <color theme="1"/>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style="thin">
        <color theme="1"/>
      </right>
      <top/>
      <bottom style="thin">
        <color theme="1"/>
      </bottom>
      <diagonal/>
    </border>
  </borders>
  <cellStyleXfs count="3">
    <xf numFmtId="0" fontId="0" fillId="0" borderId="0"/>
    <xf numFmtId="0" fontId="16" fillId="0" borderId="0" applyNumberFormat="0" applyFill="0" applyBorder="0" applyAlignment="0" applyProtection="0"/>
    <xf numFmtId="38" fontId="17" fillId="0" borderId="0" applyFont="0" applyFill="0" applyBorder="0" applyAlignment="0" applyProtection="0">
      <alignment vertical="center"/>
    </xf>
  </cellStyleXfs>
  <cellXfs count="257">
    <xf numFmtId="0" fontId="0" fillId="0" borderId="0" xfId="0"/>
    <xf numFmtId="0" fontId="8" fillId="0" borderId="1" xfId="0" applyFont="1" applyBorder="1" applyAlignment="1">
      <alignment vertical="center"/>
    </xf>
    <xf numFmtId="0" fontId="7" fillId="0" borderId="0" xfId="0" applyFont="1" applyAlignment="1">
      <alignment vertical="center"/>
    </xf>
    <xf numFmtId="0" fontId="6" fillId="0" borderId="0" xfId="0" applyFont="1" applyAlignment="1">
      <alignment vertical="center" shrinkToFit="1"/>
    </xf>
    <xf numFmtId="0" fontId="6" fillId="0" borderId="0" xfId="0" applyFont="1" applyAlignment="1">
      <alignment horizontal="left" vertical="center" shrinkToFit="1"/>
    </xf>
    <xf numFmtId="0" fontId="7" fillId="0" borderId="0" xfId="0" applyFont="1" applyAlignment="1">
      <alignment horizontal="right" vertical="center"/>
    </xf>
    <xf numFmtId="0" fontId="8" fillId="0" borderId="0" xfId="0" applyFont="1" applyAlignment="1">
      <alignment vertical="center"/>
    </xf>
    <xf numFmtId="56" fontId="6" fillId="0" borderId="0" xfId="0" applyNumberFormat="1" applyFont="1" applyAlignment="1">
      <alignment vertical="center" shrinkToFit="1"/>
    </xf>
    <xf numFmtId="0" fontId="6" fillId="0" borderId="0" xfId="0" applyFont="1" applyAlignment="1">
      <alignment vertical="center"/>
    </xf>
    <xf numFmtId="177" fontId="6" fillId="0" borderId="0" xfId="0" applyNumberFormat="1"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176" fontId="13" fillId="0" borderId="0" xfId="0" applyNumberFormat="1" applyFont="1" applyAlignment="1">
      <alignment horizontal="left" vertical="center"/>
    </xf>
    <xf numFmtId="0" fontId="13" fillId="0" borderId="0" xfId="0" applyFont="1" applyAlignment="1">
      <alignment vertical="center" shrinkToFit="1"/>
    </xf>
    <xf numFmtId="0" fontId="13" fillId="0" borderId="0" xfId="0" applyFont="1" applyAlignment="1">
      <alignment horizontal="left" vertical="center" shrinkToFit="1"/>
    </xf>
    <xf numFmtId="0" fontId="11" fillId="0" borderId="0" xfId="0" applyFont="1" applyAlignment="1">
      <alignment horizontal="center" vertical="center" shrinkToFit="1"/>
    </xf>
    <xf numFmtId="176" fontId="15" fillId="0" borderId="0" xfId="0" applyNumberFormat="1" applyFont="1" applyAlignment="1">
      <alignment horizontal="left" vertical="center"/>
    </xf>
    <xf numFmtId="0" fontId="13" fillId="0" borderId="0" xfId="0" applyFont="1" applyAlignment="1">
      <alignment vertical="center"/>
    </xf>
    <xf numFmtId="0" fontId="13" fillId="0" borderId="0" xfId="0" applyFont="1" applyAlignment="1">
      <alignment horizontal="left" vertical="center" indent="1" shrinkToFit="1"/>
    </xf>
    <xf numFmtId="0" fontId="19"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vertical="center" shrinkToFit="1"/>
    </xf>
    <xf numFmtId="6" fontId="6" fillId="0" borderId="4" xfId="2" applyNumberFormat="1" applyFont="1" applyFill="1" applyBorder="1" applyAlignment="1">
      <alignment horizontal="center" vertical="center" shrinkToFit="1"/>
    </xf>
    <xf numFmtId="6" fontId="6" fillId="0" borderId="3" xfId="2" applyNumberFormat="1"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left" vertical="center" shrinkToFit="1"/>
    </xf>
    <xf numFmtId="0" fontId="6" fillId="0" borderId="3" xfId="0" applyFont="1" applyBorder="1" applyAlignment="1">
      <alignment horizontal="center" vertical="center" shrinkToFit="1"/>
    </xf>
    <xf numFmtId="6" fontId="6" fillId="0" borderId="13" xfId="2" applyNumberFormat="1" applyFont="1" applyFill="1" applyBorder="1" applyAlignment="1">
      <alignment horizontal="center" vertical="center" shrinkToFit="1"/>
    </xf>
    <xf numFmtId="6" fontId="6" fillId="0" borderId="12" xfId="2" applyNumberFormat="1" applyFont="1" applyFill="1" applyBorder="1" applyAlignment="1">
      <alignment horizontal="center" vertical="center" shrinkToFit="1"/>
    </xf>
    <xf numFmtId="0" fontId="9" fillId="7" borderId="17" xfId="0" applyFont="1" applyFill="1" applyBorder="1" applyAlignment="1">
      <alignment horizontal="left" vertical="center" shrinkToFit="1"/>
    </xf>
    <xf numFmtId="0" fontId="8" fillId="0" borderId="16" xfId="0" applyFont="1" applyBorder="1" applyAlignment="1">
      <alignment horizontal="left" vertical="center" shrinkToFit="1"/>
    </xf>
    <xf numFmtId="0" fontId="9" fillId="7" borderId="18" xfId="0" applyFont="1" applyFill="1" applyBorder="1" applyAlignment="1">
      <alignment horizontal="left" vertical="center" shrinkToFit="1"/>
    </xf>
    <xf numFmtId="0" fontId="18" fillId="4" borderId="20" xfId="0" applyFont="1" applyFill="1" applyBorder="1" applyAlignment="1">
      <alignment horizontal="center" vertical="center" shrinkToFit="1"/>
    </xf>
    <xf numFmtId="0" fontId="8" fillId="0" borderId="27" xfId="0" applyFont="1" applyBorder="1" applyAlignment="1">
      <alignment vertical="center" shrinkToFit="1"/>
    </xf>
    <xf numFmtId="0" fontId="9" fillId="7" borderId="8" xfId="0" applyFont="1" applyFill="1" applyBorder="1" applyAlignment="1">
      <alignment horizontal="left" vertical="center" shrinkToFit="1"/>
    </xf>
    <xf numFmtId="0" fontId="9" fillId="7" borderId="27" xfId="0" applyFont="1" applyFill="1" applyBorder="1" applyAlignment="1">
      <alignment horizontal="left" vertical="center" shrinkToFit="1"/>
    </xf>
    <xf numFmtId="0" fontId="18" fillId="4" borderId="16" xfId="0" applyFont="1" applyFill="1" applyBorder="1" applyAlignment="1">
      <alignment horizontal="center" vertical="center" shrinkToFit="1"/>
    </xf>
    <xf numFmtId="0" fontId="18" fillId="4" borderId="30" xfId="0" applyFont="1" applyFill="1" applyBorder="1" applyAlignment="1">
      <alignment horizontal="center" vertical="center" shrinkToFit="1"/>
    </xf>
    <xf numFmtId="0" fontId="8" fillId="0" borderId="25" xfId="0" applyFont="1" applyBorder="1" applyAlignment="1">
      <alignment vertical="top" shrinkToFit="1"/>
    </xf>
    <xf numFmtId="0" fontId="8" fillId="0" borderId="25" xfId="0" applyFont="1" applyBorder="1" applyAlignment="1">
      <alignment horizontal="left" vertical="top" shrinkToFit="1"/>
    </xf>
    <xf numFmtId="0" fontId="20" fillId="0" borderId="26" xfId="0" applyFont="1" applyBorder="1" applyAlignment="1">
      <alignment horizontal="left" vertical="center" shrinkToFit="1"/>
    </xf>
    <xf numFmtId="0" fontId="24" fillId="5" borderId="0" xfId="0" applyFont="1" applyFill="1" applyAlignment="1">
      <alignment horizontal="left" vertical="center" indent="1"/>
    </xf>
    <xf numFmtId="0" fontId="24" fillId="5" borderId="0" xfId="0" applyFont="1" applyFill="1" applyAlignment="1">
      <alignment horizontal="center" vertical="center" shrinkToFit="1"/>
    </xf>
    <xf numFmtId="0" fontId="22" fillId="5" borderId="0" xfId="0" applyFont="1" applyFill="1" applyAlignment="1">
      <alignment horizontal="left" vertical="center" indent="2"/>
    </xf>
    <xf numFmtId="0" fontId="25" fillId="5" borderId="0" xfId="0" applyFont="1" applyFill="1" applyAlignment="1">
      <alignment horizontal="left" vertical="center"/>
    </xf>
    <xf numFmtId="0" fontId="22" fillId="5" borderId="0" xfId="0" applyFont="1" applyFill="1" applyAlignment="1">
      <alignment horizontal="left" vertical="center" shrinkToFit="1"/>
    </xf>
    <xf numFmtId="0" fontId="9" fillId="7" borderId="10" xfId="0" applyFont="1" applyFill="1" applyBorder="1" applyAlignment="1">
      <alignment horizontal="left" vertical="center" shrinkToFit="1"/>
    </xf>
    <xf numFmtId="6" fontId="6" fillId="0" borderId="32" xfId="2" applyNumberFormat="1" applyFont="1" applyFill="1" applyBorder="1" applyAlignment="1">
      <alignment horizontal="center" vertical="center" shrinkToFit="1"/>
    </xf>
    <xf numFmtId="0" fontId="8" fillId="0" borderId="27" xfId="0" applyFont="1" applyBorder="1" applyAlignment="1">
      <alignment horizontal="left" vertical="top" shrinkToFit="1"/>
    </xf>
    <xf numFmtId="0" fontId="27" fillId="0" borderId="0" xfId="0" applyFont="1"/>
    <xf numFmtId="0" fontId="22" fillId="0" borderId="0" xfId="0" applyFont="1"/>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Alignment="1">
      <alignment horizontal="left" vertical="center" indent="1"/>
    </xf>
    <xf numFmtId="0" fontId="24" fillId="0" borderId="0" xfId="0" applyFont="1" applyAlignment="1">
      <alignment horizontal="left" vertical="center" shrinkToFit="1"/>
    </xf>
    <xf numFmtId="0" fontId="22" fillId="0" borderId="0" xfId="0" applyFont="1" applyAlignment="1">
      <alignment horizontal="left" vertical="center" shrinkToFit="1"/>
    </xf>
    <xf numFmtId="58" fontId="6" fillId="0" borderId="1" xfId="0" applyNumberFormat="1" applyFont="1" applyBorder="1" applyAlignment="1">
      <alignment horizontal="center" vertical="center"/>
    </xf>
    <xf numFmtId="0" fontId="28" fillId="0" borderId="0" xfId="1" applyFont="1" applyFill="1" applyBorder="1" applyAlignment="1">
      <alignment vertical="center"/>
    </xf>
    <xf numFmtId="0" fontId="6" fillId="8" borderId="3" xfId="0" applyFont="1" applyFill="1" applyBorder="1" applyAlignment="1">
      <alignment horizontal="left" vertical="center" shrinkToFit="1"/>
    </xf>
    <xf numFmtId="0" fontId="6" fillId="8" borderId="3" xfId="0" applyFont="1" applyFill="1" applyBorder="1" applyAlignment="1">
      <alignment horizontal="center" vertical="center" shrinkToFit="1"/>
    </xf>
    <xf numFmtId="6" fontId="6" fillId="8" borderId="3" xfId="2" applyNumberFormat="1" applyFont="1" applyFill="1" applyBorder="1" applyAlignment="1">
      <alignment horizontal="center" vertical="center" shrinkToFit="1"/>
    </xf>
    <xf numFmtId="0" fontId="20" fillId="8" borderId="26" xfId="0" applyFont="1" applyFill="1" applyBorder="1" applyAlignment="1">
      <alignment horizontal="left" vertical="center" shrinkToFit="1"/>
    </xf>
    <xf numFmtId="6" fontId="6" fillId="8" borderId="4" xfId="2" applyNumberFormat="1" applyFont="1" applyFill="1" applyBorder="1" applyAlignment="1">
      <alignment horizontal="center" vertical="center" shrinkToFit="1"/>
    </xf>
    <xf numFmtId="0" fontId="6" fillId="8" borderId="32" xfId="0" applyFont="1" applyFill="1" applyBorder="1" applyAlignment="1">
      <alignment horizontal="left" vertical="center" shrinkToFit="1"/>
    </xf>
    <xf numFmtId="0" fontId="20" fillId="8" borderId="33" xfId="0" applyFont="1" applyFill="1" applyBorder="1" applyAlignment="1">
      <alignment horizontal="left" vertical="center" shrinkToFit="1"/>
    </xf>
    <xf numFmtId="0" fontId="6" fillId="8" borderId="32" xfId="0" applyFont="1" applyFill="1" applyBorder="1" applyAlignment="1">
      <alignment horizontal="center" vertical="center" shrinkToFit="1"/>
    </xf>
    <xf numFmtId="6" fontId="6" fillId="8" borderId="32" xfId="2" applyNumberFormat="1" applyFont="1" applyFill="1" applyBorder="1" applyAlignment="1">
      <alignment horizontal="center" vertical="center" shrinkToFit="1"/>
    </xf>
    <xf numFmtId="176" fontId="24" fillId="0" borderId="0" xfId="0" applyNumberFormat="1" applyFont="1" applyAlignment="1">
      <alignment horizontal="left" vertical="center"/>
    </xf>
    <xf numFmtId="176" fontId="22" fillId="0" borderId="0" xfId="0" applyNumberFormat="1" applyFont="1" applyAlignment="1">
      <alignment horizontal="left" vertical="center"/>
    </xf>
    <xf numFmtId="0" fontId="22" fillId="0" borderId="6" xfId="0" applyFont="1" applyBorder="1" applyAlignment="1">
      <alignment horizontal="left" vertical="center" indent="1"/>
    </xf>
    <xf numFmtId="0" fontId="22" fillId="0" borderId="6" xfId="0" applyFont="1" applyBorder="1" applyAlignment="1">
      <alignment vertical="center" shrinkToFit="1"/>
    </xf>
    <xf numFmtId="0" fontId="22" fillId="0" borderId="0" xfId="0" applyFont="1" applyAlignment="1">
      <alignment vertical="center" shrinkToFit="1"/>
    </xf>
    <xf numFmtId="0" fontId="22" fillId="0" borderId="2" xfId="0" applyFont="1" applyBorder="1" applyAlignment="1">
      <alignment horizontal="left" vertical="center" indent="1"/>
    </xf>
    <xf numFmtId="0" fontId="22" fillId="0" borderId="2" xfId="0" applyFont="1" applyBorder="1" applyAlignment="1">
      <alignment vertical="center" shrinkToFit="1"/>
    </xf>
    <xf numFmtId="0" fontId="8" fillId="7" borderId="18" xfId="0" applyFont="1" applyFill="1" applyBorder="1" applyAlignment="1">
      <alignment horizontal="left" vertical="center" shrinkToFit="1"/>
    </xf>
    <xf numFmtId="0" fontId="8" fillId="0" borderId="18" xfId="0" applyFont="1" applyBorder="1" applyAlignment="1">
      <alignment horizontal="left" vertical="center" shrinkToFit="1"/>
    </xf>
    <xf numFmtId="0" fontId="11" fillId="0" borderId="0" xfId="0" applyFont="1" applyAlignment="1">
      <alignment vertical="center" shrinkToFit="1"/>
    </xf>
    <xf numFmtId="0" fontId="10" fillId="0" borderId="0" xfId="0" applyFont="1" applyAlignment="1">
      <alignment vertical="center"/>
    </xf>
    <xf numFmtId="0" fontId="22" fillId="0" borderId="7"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11" xfId="0" applyFont="1" applyBorder="1" applyAlignment="1">
      <alignment horizontal="left" vertical="center" shrinkToFit="1"/>
    </xf>
    <xf numFmtId="0" fontId="8" fillId="7" borderId="27" xfId="0" applyFont="1" applyFill="1" applyBorder="1" applyAlignment="1">
      <alignment horizontal="left" vertical="center" shrinkToFit="1"/>
    </xf>
    <xf numFmtId="0" fontId="9" fillId="7" borderId="38" xfId="0" applyFont="1" applyFill="1" applyBorder="1" applyAlignment="1">
      <alignment horizontal="left" vertical="center" shrinkToFit="1"/>
    </xf>
    <xf numFmtId="6" fontId="6" fillId="8" borderId="13" xfId="2" applyNumberFormat="1" applyFont="1" applyFill="1" applyBorder="1" applyAlignment="1">
      <alignment horizontal="center" vertical="center" shrinkToFit="1"/>
    </xf>
    <xf numFmtId="6" fontId="8" fillId="0" borderId="4" xfId="2" applyNumberFormat="1" applyFont="1" applyFill="1" applyBorder="1" applyAlignment="1">
      <alignment horizontal="center" vertical="center" shrinkToFit="1"/>
    </xf>
    <xf numFmtId="178" fontId="8" fillId="0" borderId="12" xfId="2" applyNumberFormat="1" applyFont="1" applyFill="1" applyBorder="1" applyAlignment="1">
      <alignment horizontal="right" vertical="center" shrinkToFit="1"/>
    </xf>
    <xf numFmtId="179" fontId="8" fillId="0" borderId="12" xfId="2" applyNumberFormat="1" applyFont="1" applyFill="1" applyBorder="1" applyAlignment="1">
      <alignment horizontal="right" vertical="center" shrinkToFit="1"/>
    </xf>
    <xf numFmtId="38" fontId="8" fillId="8" borderId="3" xfId="2" applyFont="1" applyFill="1" applyBorder="1" applyAlignment="1">
      <alignment horizontal="right" vertical="center" shrinkToFit="1"/>
    </xf>
    <xf numFmtId="6" fontId="8" fillId="8" borderId="3" xfId="2" applyNumberFormat="1" applyFont="1" applyFill="1" applyBorder="1" applyAlignment="1">
      <alignment horizontal="center" vertical="center" shrinkToFit="1"/>
    </xf>
    <xf numFmtId="38" fontId="8" fillId="8" borderId="26" xfId="2" applyFont="1" applyFill="1" applyBorder="1" applyAlignment="1">
      <alignment horizontal="right" vertical="center" shrinkToFit="1"/>
    </xf>
    <xf numFmtId="38" fontId="8" fillId="0" borderId="3" xfId="2" applyFont="1" applyFill="1" applyBorder="1" applyAlignment="1">
      <alignment horizontal="right" vertical="center" shrinkToFit="1"/>
    </xf>
    <xf numFmtId="6" fontId="8" fillId="0" borderId="13" xfId="2" applyNumberFormat="1" applyFont="1" applyFill="1" applyBorder="1" applyAlignment="1">
      <alignment horizontal="center" vertical="center" shrinkToFit="1"/>
    </xf>
    <xf numFmtId="38" fontId="8" fillId="0" borderId="26" xfId="2" applyFont="1" applyFill="1" applyBorder="1" applyAlignment="1">
      <alignment horizontal="right" vertical="center" shrinkToFit="1"/>
    </xf>
    <xf numFmtId="6" fontId="8" fillId="0" borderId="3" xfId="2" applyNumberFormat="1" applyFont="1" applyFill="1" applyBorder="1" applyAlignment="1">
      <alignment horizontal="center" vertical="center" shrinkToFit="1"/>
    </xf>
    <xf numFmtId="38" fontId="8" fillId="8" borderId="32" xfId="2" applyFont="1" applyFill="1" applyBorder="1" applyAlignment="1">
      <alignment horizontal="right" vertical="center" shrinkToFit="1"/>
    </xf>
    <xf numFmtId="6" fontId="8" fillId="8" borderId="32" xfId="2" applyNumberFormat="1" applyFont="1" applyFill="1" applyBorder="1" applyAlignment="1">
      <alignment horizontal="center" vertical="center" shrinkToFit="1"/>
    </xf>
    <xf numFmtId="6" fontId="8" fillId="8" borderId="15" xfId="2" applyNumberFormat="1" applyFont="1" applyFill="1" applyBorder="1" applyAlignment="1">
      <alignment horizontal="center" vertical="center" shrinkToFit="1"/>
    </xf>
    <xf numFmtId="38" fontId="8" fillId="8" borderId="33" xfId="2" applyFont="1" applyFill="1" applyBorder="1" applyAlignment="1">
      <alignment horizontal="right" vertical="center" shrinkToFit="1"/>
    </xf>
    <xf numFmtId="6" fontId="8" fillId="8" borderId="13" xfId="2" applyNumberFormat="1" applyFont="1" applyFill="1" applyBorder="1" applyAlignment="1">
      <alignment horizontal="center" vertical="center" shrinkToFit="1"/>
    </xf>
    <xf numFmtId="38" fontId="8" fillId="0" borderId="4" xfId="2" applyFont="1" applyFill="1" applyBorder="1" applyAlignment="1">
      <alignment vertical="center" shrinkToFit="1"/>
    </xf>
    <xf numFmtId="180" fontId="8" fillId="0" borderId="4" xfId="2" applyNumberFormat="1" applyFont="1" applyFill="1" applyBorder="1" applyAlignment="1">
      <alignment horizontal="right" vertical="center" shrinkToFit="1"/>
    </xf>
    <xf numFmtId="38" fontId="8" fillId="0" borderId="26" xfId="2" applyFont="1" applyFill="1" applyBorder="1" applyAlignment="1">
      <alignment vertical="center" shrinkToFit="1"/>
    </xf>
    <xf numFmtId="38" fontId="8" fillId="0" borderId="15" xfId="2" applyFont="1" applyFill="1" applyBorder="1" applyAlignment="1">
      <alignment horizontal="right" vertical="center" shrinkToFit="1"/>
    </xf>
    <xf numFmtId="178" fontId="8" fillId="8" borderId="12" xfId="2" applyNumberFormat="1" applyFont="1" applyFill="1" applyBorder="1" applyAlignment="1">
      <alignment horizontal="right" vertical="center" shrinkToFit="1"/>
    </xf>
    <xf numFmtId="179" fontId="8" fillId="8" borderId="12" xfId="2" applyNumberFormat="1" applyFont="1" applyFill="1" applyBorder="1" applyAlignment="1">
      <alignment horizontal="right" vertical="center" shrinkToFit="1"/>
    </xf>
    <xf numFmtId="38" fontId="8" fillId="0" borderId="32" xfId="2" applyFont="1" applyFill="1" applyBorder="1" applyAlignment="1">
      <alignment horizontal="right" vertical="center" shrinkToFit="1"/>
    </xf>
    <xf numFmtId="6" fontId="8" fillId="0" borderId="32" xfId="2" applyNumberFormat="1" applyFont="1" applyFill="1" applyBorder="1" applyAlignment="1">
      <alignment horizontal="center" vertical="center" shrinkToFit="1"/>
    </xf>
    <xf numFmtId="6" fontId="8" fillId="0" borderId="32" xfId="2" applyNumberFormat="1" applyFont="1" applyFill="1" applyBorder="1" applyAlignment="1">
      <alignment horizontal="right" vertical="center" shrinkToFit="1"/>
    </xf>
    <xf numFmtId="6" fontId="8" fillId="0" borderId="33" xfId="2" applyNumberFormat="1" applyFont="1" applyFill="1" applyBorder="1" applyAlignment="1">
      <alignment horizontal="right" vertical="center" shrinkToFit="1"/>
    </xf>
    <xf numFmtId="38" fontId="8" fillId="0" borderId="12" xfId="2" applyFont="1" applyFill="1" applyBorder="1" applyAlignment="1">
      <alignment horizontal="right" vertical="center" shrinkToFit="1"/>
    </xf>
    <xf numFmtId="6" fontId="8" fillId="0" borderId="12" xfId="2" applyNumberFormat="1" applyFont="1" applyFill="1" applyBorder="1" applyAlignment="1">
      <alignment horizontal="center" vertical="center" shrinkToFit="1"/>
    </xf>
    <xf numFmtId="38" fontId="8" fillId="0" borderId="29" xfId="2" applyFont="1" applyFill="1" applyBorder="1" applyAlignment="1">
      <alignment horizontal="right" vertical="center" shrinkToFit="1"/>
    </xf>
    <xf numFmtId="0" fontId="8" fillId="8" borderId="3" xfId="2" applyNumberFormat="1" applyFont="1" applyFill="1" applyBorder="1" applyAlignment="1">
      <alignment horizontal="right" vertical="center" shrinkToFit="1"/>
    </xf>
    <xf numFmtId="178" fontId="8" fillId="0" borderId="16" xfId="2" applyNumberFormat="1" applyFont="1" applyFill="1" applyBorder="1" applyAlignment="1">
      <alignment horizontal="right" vertical="center" shrinkToFit="1"/>
    </xf>
    <xf numFmtId="179" fontId="8" fillId="0" borderId="17" xfId="2" applyNumberFormat="1" applyFont="1" applyFill="1" applyBorder="1" applyAlignment="1">
      <alignment horizontal="right" vertical="center" shrinkToFit="1"/>
    </xf>
    <xf numFmtId="0" fontId="20" fillId="8" borderId="26" xfId="0" applyFont="1" applyFill="1" applyBorder="1" applyAlignment="1">
      <alignment horizontal="left" vertical="center" wrapText="1" shrinkToFit="1"/>
    </xf>
    <xf numFmtId="0" fontId="6" fillId="0" borderId="4" xfId="0" applyFont="1" applyBorder="1" applyAlignment="1">
      <alignment horizontal="center" vertical="center" shrinkToFit="1"/>
    </xf>
    <xf numFmtId="0" fontId="6" fillId="0" borderId="4" xfId="0" applyFont="1" applyBorder="1" applyAlignment="1">
      <alignment horizontal="left" vertical="center" shrinkToFit="1"/>
    </xf>
    <xf numFmtId="0" fontId="20" fillId="0" borderId="26" xfId="0" applyFont="1" applyBorder="1" applyAlignment="1">
      <alignment horizontal="left" vertical="center" wrapText="1" shrinkToFit="1"/>
    </xf>
    <xf numFmtId="0" fontId="23" fillId="5" borderId="0" xfId="0" applyFont="1" applyFill="1" applyAlignment="1">
      <alignment horizontal="left" vertical="center"/>
    </xf>
    <xf numFmtId="0" fontId="6" fillId="0" borderId="32" xfId="0" applyFont="1" applyBorder="1" applyAlignment="1">
      <alignment horizontal="left" vertical="center" shrinkToFit="1"/>
    </xf>
    <xf numFmtId="0" fontId="6" fillId="0" borderId="32" xfId="0" applyFont="1" applyBorder="1" applyAlignment="1">
      <alignment horizontal="center" vertical="center" shrinkToFit="1"/>
    </xf>
    <xf numFmtId="0" fontId="6" fillId="0" borderId="12" xfId="0" applyFont="1" applyBorder="1" applyAlignment="1">
      <alignment horizontal="left" vertical="center" shrinkToFit="1"/>
    </xf>
    <xf numFmtId="0" fontId="6" fillId="0" borderId="12" xfId="0" applyFont="1" applyBorder="1" applyAlignment="1">
      <alignment horizontal="center" vertical="center" shrinkToFit="1"/>
    </xf>
    <xf numFmtId="0" fontId="20" fillId="0" borderId="33" xfId="0" applyFont="1" applyBorder="1" applyAlignment="1">
      <alignment horizontal="left" vertical="center" shrinkToFit="1"/>
    </xf>
    <xf numFmtId="0" fontId="20" fillId="0" borderId="29" xfId="0" applyFont="1" applyBorder="1" applyAlignment="1">
      <alignment horizontal="left" vertical="center" shrinkToFit="1"/>
    </xf>
    <xf numFmtId="0" fontId="16" fillId="0" borderId="1" xfId="1" applyBorder="1" applyAlignment="1">
      <alignment horizontal="left" vertical="center" shrinkToFit="1"/>
    </xf>
    <xf numFmtId="0" fontId="16" fillId="0" borderId="0" xfId="1"/>
    <xf numFmtId="0" fontId="6" fillId="0" borderId="1" xfId="0" applyFont="1" applyBorder="1" applyAlignment="1">
      <alignment horizontal="left" vertical="center" wrapText="1" shrinkToFit="1"/>
    </xf>
    <xf numFmtId="0" fontId="8" fillId="9" borderId="13" xfId="0" applyFont="1" applyFill="1" applyBorder="1" applyAlignment="1">
      <alignment horizontal="center" vertical="center" shrinkToFit="1"/>
    </xf>
    <xf numFmtId="0" fontId="8" fillId="9" borderId="24" xfId="0" applyFont="1" applyFill="1" applyBorder="1" applyAlignment="1">
      <alignment horizontal="center" vertical="center" shrinkToFit="1"/>
    </xf>
    <xf numFmtId="0" fontId="8" fillId="10" borderId="13" xfId="0" applyFont="1" applyFill="1" applyBorder="1" applyAlignment="1">
      <alignment horizontal="center" vertical="center" shrinkToFit="1"/>
    </xf>
    <xf numFmtId="176" fontId="29" fillId="2" borderId="5" xfId="0" applyNumberFormat="1" applyFont="1" applyFill="1" applyBorder="1" applyAlignment="1">
      <alignment horizontal="center" vertical="center"/>
    </xf>
    <xf numFmtId="176" fontId="29" fillId="2" borderId="6" xfId="0" applyNumberFormat="1" applyFont="1" applyFill="1" applyBorder="1" applyAlignment="1">
      <alignment horizontal="center" vertical="center"/>
    </xf>
    <xf numFmtId="176" fontId="29" fillId="2" borderId="8" xfId="0" applyNumberFormat="1" applyFont="1" applyFill="1" applyBorder="1" applyAlignment="1">
      <alignment horizontal="center" vertical="center"/>
    </xf>
    <xf numFmtId="176" fontId="29" fillId="2" borderId="0" xfId="0" applyNumberFormat="1" applyFont="1" applyFill="1" applyAlignment="1">
      <alignment horizontal="center" vertical="center"/>
    </xf>
    <xf numFmtId="176" fontId="29" fillId="2" borderId="10" xfId="0" applyNumberFormat="1" applyFont="1" applyFill="1" applyBorder="1" applyAlignment="1">
      <alignment horizontal="center" vertical="center"/>
    </xf>
    <xf numFmtId="176" fontId="29" fillId="2" borderId="2" xfId="0" applyNumberFormat="1" applyFont="1" applyFill="1" applyBorder="1" applyAlignment="1">
      <alignment horizontal="center" vertical="center"/>
    </xf>
    <xf numFmtId="176" fontId="23" fillId="3" borderId="5" xfId="0" applyNumberFormat="1" applyFont="1" applyFill="1" applyBorder="1" applyAlignment="1">
      <alignment horizontal="center" vertical="center"/>
    </xf>
    <xf numFmtId="176" fontId="23" fillId="3" borderId="6" xfId="0" applyNumberFormat="1" applyFont="1" applyFill="1" applyBorder="1" applyAlignment="1">
      <alignment horizontal="center" vertical="center"/>
    </xf>
    <xf numFmtId="176" fontId="23" fillId="3" borderId="8" xfId="0" applyNumberFormat="1" applyFont="1" applyFill="1" applyBorder="1" applyAlignment="1">
      <alignment horizontal="center" vertical="center"/>
    </xf>
    <xf numFmtId="176" fontId="23" fillId="3" borderId="0" xfId="0" applyNumberFormat="1" applyFont="1" applyFill="1" applyAlignment="1">
      <alignment horizontal="center" vertical="center"/>
    </xf>
    <xf numFmtId="176" fontId="23" fillId="3" borderId="10" xfId="0" applyNumberFormat="1" applyFont="1" applyFill="1" applyBorder="1" applyAlignment="1">
      <alignment horizontal="center" vertical="center"/>
    </xf>
    <xf numFmtId="176" fontId="23" fillId="3" borderId="2" xfId="0" applyNumberFormat="1" applyFont="1" applyFill="1" applyBorder="1" applyAlignment="1">
      <alignment horizontal="center" vertical="center"/>
    </xf>
    <xf numFmtId="176" fontId="13" fillId="0" borderId="0" xfId="0" applyNumberFormat="1" applyFont="1" applyAlignment="1">
      <alignment horizontal="left" vertical="center"/>
    </xf>
    <xf numFmtId="0" fontId="11" fillId="0" borderId="0" xfId="0" applyFont="1" applyAlignment="1">
      <alignment horizontal="center" vertical="center" shrinkToFit="1"/>
    </xf>
    <xf numFmtId="0" fontId="10" fillId="0" borderId="0" xfId="0" applyFont="1" applyAlignment="1">
      <alignment horizontal="center" vertical="center"/>
    </xf>
    <xf numFmtId="6" fontId="8" fillId="8" borderId="16" xfId="2" applyNumberFormat="1" applyFont="1" applyFill="1" applyBorder="1" applyAlignment="1">
      <alignment horizontal="center" vertical="center" shrinkToFit="1"/>
    </xf>
    <xf numFmtId="6" fontId="8" fillId="8" borderId="17" xfId="2" applyNumberFormat="1" applyFont="1" applyFill="1" applyBorder="1" applyAlignment="1">
      <alignment horizontal="center" vertical="center" shrinkToFit="1"/>
    </xf>
    <xf numFmtId="38" fontId="8" fillId="8" borderId="16" xfId="2" applyFont="1" applyFill="1" applyBorder="1" applyAlignment="1">
      <alignment horizontal="right" vertical="center" shrinkToFit="1"/>
    </xf>
    <xf numFmtId="38" fontId="8" fillId="8" borderId="17" xfId="2" applyFont="1" applyFill="1" applyBorder="1" applyAlignment="1">
      <alignment horizontal="right" vertical="center" shrinkToFit="1"/>
    </xf>
    <xf numFmtId="0" fontId="6" fillId="8" borderId="16" xfId="0" applyFont="1" applyFill="1" applyBorder="1" applyAlignment="1">
      <alignment horizontal="center" vertical="center" shrinkToFit="1"/>
    </xf>
    <xf numFmtId="0" fontId="6" fillId="8" borderId="17" xfId="0" applyFont="1" applyFill="1" applyBorder="1" applyAlignment="1">
      <alignment horizontal="center" vertical="center" shrinkToFit="1"/>
    </xf>
    <xf numFmtId="0" fontId="6" fillId="8" borderId="16" xfId="0" applyFont="1" applyFill="1" applyBorder="1" applyAlignment="1">
      <alignment horizontal="left" vertical="center" shrinkToFit="1"/>
    </xf>
    <xf numFmtId="0" fontId="6" fillId="8" borderId="17" xfId="0" applyFont="1" applyFill="1" applyBorder="1" applyAlignment="1">
      <alignment horizontal="left" vertical="center" shrinkToFit="1"/>
    </xf>
    <xf numFmtId="6" fontId="8" fillId="0" borderId="4" xfId="2" applyNumberFormat="1" applyFont="1" applyFill="1" applyBorder="1" applyAlignment="1">
      <alignment horizontal="center" vertical="center" shrinkToFit="1"/>
    </xf>
    <xf numFmtId="6" fontId="8" fillId="0" borderId="14" xfId="2" applyNumberFormat="1" applyFont="1" applyFill="1" applyBorder="1" applyAlignment="1">
      <alignment horizontal="center" vertical="center" shrinkToFit="1"/>
    </xf>
    <xf numFmtId="0" fontId="6" fillId="0" borderId="16"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6"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4" xfId="0" applyFont="1" applyBorder="1" applyAlignment="1">
      <alignment horizontal="center" vertical="center" shrinkToFit="1"/>
    </xf>
    <xf numFmtId="0" fontId="6" fillId="0" borderId="34" xfId="0" applyFont="1" applyBorder="1" applyAlignment="1">
      <alignment horizontal="center" vertical="center" shrinkToFit="1"/>
    </xf>
    <xf numFmtId="6" fontId="8" fillId="8" borderId="4" xfId="2" applyNumberFormat="1" applyFont="1" applyFill="1" applyBorder="1" applyAlignment="1">
      <alignment horizontal="center" vertical="center" shrinkToFit="1"/>
    </xf>
    <xf numFmtId="6" fontId="8" fillId="8" borderId="14" xfId="2" applyNumberFormat="1" applyFont="1" applyFill="1" applyBorder="1" applyAlignment="1">
      <alignment horizontal="center" vertical="center" shrinkToFit="1"/>
    </xf>
    <xf numFmtId="38" fontId="8" fillId="8" borderId="4" xfId="2" applyFont="1" applyFill="1" applyBorder="1" applyAlignment="1">
      <alignment horizontal="right" vertical="center" shrinkToFit="1"/>
    </xf>
    <xf numFmtId="38" fontId="8" fillId="8" borderId="14" xfId="2" applyFont="1" applyFill="1" applyBorder="1" applyAlignment="1">
      <alignment horizontal="right" vertical="center" shrinkToFit="1"/>
    </xf>
    <xf numFmtId="0" fontId="6" fillId="8" borderId="4" xfId="0" applyFont="1" applyFill="1" applyBorder="1" applyAlignment="1">
      <alignment horizontal="center" vertical="center" shrinkToFit="1"/>
    </xf>
    <xf numFmtId="0" fontId="6" fillId="8" borderId="14" xfId="0" applyFont="1" applyFill="1" applyBorder="1" applyAlignment="1">
      <alignment horizontal="center" vertical="center" shrinkToFit="1"/>
    </xf>
    <xf numFmtId="38" fontId="8" fillId="0" borderId="4" xfId="2" applyFont="1" applyFill="1" applyBorder="1" applyAlignment="1">
      <alignment horizontal="right" vertical="center" shrinkToFit="1"/>
    </xf>
    <xf numFmtId="38" fontId="8" fillId="0" borderId="34" xfId="2" applyFont="1" applyFill="1" applyBorder="1" applyAlignment="1">
      <alignment horizontal="right" vertical="center" shrinkToFit="1"/>
    </xf>
    <xf numFmtId="0" fontId="6" fillId="0" borderId="4" xfId="0" applyFont="1" applyBorder="1" applyAlignment="1">
      <alignment horizontal="left" vertical="center" shrinkToFit="1"/>
    </xf>
    <xf numFmtId="0" fontId="6" fillId="0" borderId="34" xfId="0" applyFont="1" applyBorder="1" applyAlignment="1">
      <alignment horizontal="left" vertical="center" shrinkToFit="1"/>
    </xf>
    <xf numFmtId="6" fontId="8" fillId="8" borderId="31" xfId="2" applyNumberFormat="1" applyFont="1" applyFill="1" applyBorder="1" applyAlignment="1">
      <alignment horizontal="center" vertical="center" shrinkToFit="1"/>
    </xf>
    <xf numFmtId="0" fontId="6" fillId="8" borderId="4" xfId="0" applyFont="1" applyFill="1" applyBorder="1" applyAlignment="1">
      <alignment horizontal="left" vertical="center" shrinkToFit="1"/>
    </xf>
    <xf numFmtId="0" fontId="6" fillId="8" borderId="14" xfId="0" applyFont="1" applyFill="1" applyBorder="1" applyAlignment="1">
      <alignment horizontal="left" vertical="center" shrinkToFit="1"/>
    </xf>
    <xf numFmtId="38" fontId="8" fillId="8" borderId="30" xfId="2" applyFont="1" applyFill="1" applyBorder="1" applyAlignment="1">
      <alignment horizontal="right" vertical="center" shrinkToFit="1"/>
    </xf>
    <xf numFmtId="38" fontId="8" fillId="8" borderId="31" xfId="2" applyFont="1" applyFill="1" applyBorder="1" applyAlignment="1">
      <alignment horizontal="right" vertical="center" shrinkToFit="1"/>
    </xf>
    <xf numFmtId="38" fontId="8" fillId="0" borderId="14" xfId="2" applyFont="1" applyFill="1" applyBorder="1" applyAlignment="1">
      <alignment horizontal="right" vertical="center" shrinkToFit="1"/>
    </xf>
    <xf numFmtId="38" fontId="8" fillId="0" borderId="16" xfId="2" applyFont="1" applyFill="1" applyBorder="1" applyAlignment="1">
      <alignment horizontal="right" vertical="center" shrinkToFit="1"/>
    </xf>
    <xf numFmtId="38" fontId="8" fillId="0" borderId="30" xfId="2" applyFont="1" applyFill="1" applyBorder="1" applyAlignment="1">
      <alignment horizontal="right" vertical="center" shrinkToFit="1"/>
    </xf>
    <xf numFmtId="6" fontId="6" fillId="0" borderId="16" xfId="2" applyNumberFormat="1" applyFont="1" applyFill="1" applyBorder="1" applyAlignment="1">
      <alignment horizontal="center" vertical="center" shrinkToFit="1"/>
    </xf>
    <xf numFmtId="6" fontId="6" fillId="0" borderId="17" xfId="2" applyNumberFormat="1" applyFont="1" applyFill="1" applyBorder="1" applyAlignment="1">
      <alignment horizontal="center" vertical="center" shrinkToFit="1"/>
    </xf>
    <xf numFmtId="6" fontId="6" fillId="8" borderId="16" xfId="2" applyNumberFormat="1" applyFont="1" applyFill="1" applyBorder="1" applyAlignment="1">
      <alignment horizontal="center" vertical="center" shrinkToFit="1"/>
    </xf>
    <xf numFmtId="6" fontId="6" fillId="8" borderId="17" xfId="2" applyNumberFormat="1" applyFont="1" applyFill="1" applyBorder="1" applyAlignment="1">
      <alignment horizontal="center" vertical="center" shrinkToFit="1"/>
    </xf>
    <xf numFmtId="6" fontId="6" fillId="8" borderId="4" xfId="2" applyNumberFormat="1" applyFont="1" applyFill="1" applyBorder="1" applyAlignment="1">
      <alignment horizontal="center" vertical="center" shrinkToFit="1"/>
    </xf>
    <xf numFmtId="6" fontId="6" fillId="8" borderId="14" xfId="2" applyNumberFormat="1" applyFont="1" applyFill="1" applyBorder="1" applyAlignment="1">
      <alignment horizontal="center" vertical="center" shrinkToFit="1"/>
    </xf>
    <xf numFmtId="6" fontId="6" fillId="8" borderId="30" xfId="2" applyNumberFormat="1" applyFont="1" applyFill="1" applyBorder="1" applyAlignment="1">
      <alignment horizontal="center" vertical="center" shrinkToFit="1"/>
    </xf>
    <xf numFmtId="6" fontId="6" fillId="8" borderId="34" xfId="2" applyNumberFormat="1" applyFont="1" applyFill="1" applyBorder="1" applyAlignment="1">
      <alignment horizontal="center" vertical="center" shrinkToFit="1"/>
    </xf>
    <xf numFmtId="38" fontId="8" fillId="0" borderId="17" xfId="2" applyFont="1" applyFill="1" applyBorder="1" applyAlignment="1">
      <alignment horizontal="right" vertical="center" shrinkToFit="1"/>
    </xf>
    <xf numFmtId="38" fontId="8" fillId="8" borderId="25" xfId="2" applyFont="1" applyFill="1" applyBorder="1" applyAlignment="1">
      <alignment horizontal="right" vertical="center" shrinkToFit="1"/>
    </xf>
    <xf numFmtId="38" fontId="8" fillId="8" borderId="38" xfId="2" applyFont="1" applyFill="1" applyBorder="1" applyAlignment="1">
      <alignment horizontal="right" vertical="center" shrinkToFit="1"/>
    </xf>
    <xf numFmtId="38" fontId="8" fillId="0" borderId="26" xfId="2" applyFont="1" applyFill="1" applyBorder="1" applyAlignment="1">
      <alignment horizontal="right" vertical="center" shrinkToFit="1"/>
    </xf>
    <xf numFmtId="38" fontId="8" fillId="0" borderId="28" xfId="2" applyFont="1" applyFill="1" applyBorder="1" applyAlignment="1">
      <alignment horizontal="right" vertical="center" shrinkToFit="1"/>
    </xf>
    <xf numFmtId="0" fontId="20" fillId="8" borderId="26" xfId="0" applyFont="1" applyFill="1" applyBorder="1" applyAlignment="1">
      <alignment horizontal="left" vertical="center" wrapText="1" shrinkToFit="1"/>
    </xf>
    <xf numFmtId="0" fontId="20" fillId="8" borderId="35" xfId="0" applyFont="1" applyFill="1" applyBorder="1" applyAlignment="1">
      <alignment horizontal="left" vertical="center" wrapText="1" shrinkToFit="1"/>
    </xf>
    <xf numFmtId="0" fontId="20" fillId="0" borderId="16" xfId="0" applyFont="1" applyBorder="1" applyAlignment="1">
      <alignment horizontal="left" vertical="center" wrapText="1" shrinkToFit="1"/>
    </xf>
    <xf numFmtId="0" fontId="20" fillId="0" borderId="17" xfId="0" applyFont="1" applyBorder="1" applyAlignment="1">
      <alignment horizontal="left" vertical="center" shrinkToFit="1"/>
    </xf>
    <xf numFmtId="0" fontId="20" fillId="8" borderId="16" xfId="0" applyFont="1" applyFill="1" applyBorder="1" applyAlignment="1">
      <alignment horizontal="left" vertical="center" shrinkToFit="1"/>
    </xf>
    <xf numFmtId="0" fontId="20" fillId="8" borderId="17" xfId="0" applyFont="1" applyFill="1" applyBorder="1" applyAlignment="1">
      <alignment horizontal="left" vertical="center" shrinkToFit="1"/>
    </xf>
    <xf numFmtId="0" fontId="26" fillId="0" borderId="0" xfId="0" applyFont="1" applyAlignment="1">
      <alignment horizontal="center" vertical="center" shrinkToFit="1"/>
    </xf>
    <xf numFmtId="6" fontId="6" fillId="0" borderId="4" xfId="2" applyNumberFormat="1" applyFont="1" applyFill="1" applyBorder="1" applyAlignment="1">
      <alignment horizontal="center" vertical="center" shrinkToFit="1"/>
    </xf>
    <xf numFmtId="6" fontId="6" fillId="0" borderId="14" xfId="2" applyNumberFormat="1" applyFont="1" applyFill="1" applyBorder="1" applyAlignment="1">
      <alignment horizontal="center" vertical="center" shrinkToFit="1"/>
    </xf>
    <xf numFmtId="6" fontId="6" fillId="8" borderId="31" xfId="2" applyNumberFormat="1" applyFont="1" applyFill="1" applyBorder="1" applyAlignment="1">
      <alignment horizontal="center" vertical="center" shrinkToFit="1"/>
    </xf>
    <xf numFmtId="6" fontId="6" fillId="0" borderId="30" xfId="2" applyNumberFormat="1" applyFont="1" applyFill="1" applyBorder="1" applyAlignment="1">
      <alignment horizontal="center" vertical="center" shrinkToFit="1"/>
    </xf>
    <xf numFmtId="0" fontId="20" fillId="0" borderId="26" xfId="0" applyFont="1" applyBorder="1" applyAlignment="1">
      <alignment horizontal="left" vertical="center" wrapText="1" shrinkToFit="1"/>
    </xf>
    <xf numFmtId="0" fontId="20" fillId="0" borderId="28" xfId="0" applyFont="1" applyBorder="1" applyAlignment="1">
      <alignment horizontal="left" vertical="center" wrapText="1" shrinkToFit="1"/>
    </xf>
    <xf numFmtId="6" fontId="8" fillId="8" borderId="30" xfId="2" applyNumberFormat="1"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20" fillId="0" borderId="36" xfId="0" applyFont="1" applyBorder="1" applyAlignment="1">
      <alignment horizontal="left" vertical="center" wrapText="1" shrinkToFit="1"/>
    </xf>
    <xf numFmtId="0" fontId="20" fillId="0" borderId="28" xfId="0" applyFont="1" applyBorder="1" applyAlignment="1">
      <alignment horizontal="left" vertical="center" shrinkToFit="1"/>
    </xf>
    <xf numFmtId="0" fontId="20" fillId="8" borderId="31" xfId="0" applyFont="1" applyFill="1" applyBorder="1" applyAlignment="1">
      <alignment horizontal="left" vertical="center" shrinkToFit="1"/>
    </xf>
    <xf numFmtId="0" fontId="20" fillId="0" borderId="16" xfId="0" applyFont="1" applyBorder="1" applyAlignment="1">
      <alignment horizontal="left" vertical="center" shrinkToFit="1"/>
    </xf>
    <xf numFmtId="0" fontId="20" fillId="0" borderId="30" xfId="0" applyFont="1" applyBorder="1" applyAlignment="1">
      <alignment horizontal="left" vertical="center" shrinkToFit="1"/>
    </xf>
    <xf numFmtId="0" fontId="20" fillId="8" borderId="28" xfId="0" applyFont="1" applyFill="1" applyBorder="1" applyAlignment="1">
      <alignment horizontal="left" vertical="center" wrapText="1" shrinkToFit="1"/>
    </xf>
    <xf numFmtId="0" fontId="20" fillId="0" borderId="36" xfId="0" applyFont="1" applyBorder="1" applyAlignment="1">
      <alignment horizontal="left" vertical="center" shrinkToFit="1"/>
    </xf>
    <xf numFmtId="0" fontId="20" fillId="8" borderId="30" xfId="0" applyFont="1" applyFill="1" applyBorder="1" applyAlignment="1">
      <alignment horizontal="left" vertical="center" shrinkToFit="1"/>
    </xf>
    <xf numFmtId="0" fontId="20" fillId="8" borderId="26" xfId="0" applyFont="1" applyFill="1" applyBorder="1" applyAlignment="1">
      <alignment horizontal="left" vertical="center" shrinkToFit="1"/>
    </xf>
    <xf numFmtId="0" fontId="20" fillId="8" borderId="28" xfId="0" applyFont="1" applyFill="1" applyBorder="1" applyAlignment="1">
      <alignment horizontal="left" vertical="center" shrinkToFit="1"/>
    </xf>
    <xf numFmtId="6" fontId="6" fillId="0" borderId="37" xfId="2" applyNumberFormat="1" applyFont="1" applyFill="1" applyBorder="1" applyAlignment="1">
      <alignment horizontal="center" vertical="center" shrinkToFit="1"/>
    </xf>
    <xf numFmtId="6" fontId="6" fillId="0" borderId="39" xfId="2" applyNumberFormat="1" applyFont="1" applyFill="1" applyBorder="1" applyAlignment="1">
      <alignment horizontal="center" vertical="center" shrinkToFit="1"/>
    </xf>
    <xf numFmtId="0" fontId="6" fillId="8" borderId="30" xfId="0" applyFont="1" applyFill="1" applyBorder="1" applyAlignment="1">
      <alignment horizontal="left" vertical="center" shrinkToFit="1"/>
    </xf>
    <xf numFmtId="0" fontId="6" fillId="8" borderId="30" xfId="0" applyFont="1" applyFill="1" applyBorder="1" applyAlignment="1">
      <alignment horizontal="center" vertical="center" shrinkToFit="1"/>
    </xf>
    <xf numFmtId="0" fontId="9" fillId="7" borderId="18" xfId="0" applyFont="1" applyFill="1" applyBorder="1" applyAlignment="1">
      <alignment horizontal="left" vertical="center" shrinkToFit="1"/>
    </xf>
    <xf numFmtId="0" fontId="9" fillId="7" borderId="27" xfId="0" applyFont="1" applyFill="1" applyBorder="1" applyAlignment="1">
      <alignment horizontal="left" vertical="center" shrinkToFit="1"/>
    </xf>
    <xf numFmtId="0" fontId="8" fillId="0" borderId="18" xfId="0" applyFont="1" applyBorder="1" applyAlignment="1">
      <alignment horizontal="left" vertical="top" shrinkToFit="1"/>
    </xf>
    <xf numFmtId="176" fontId="6" fillId="0" borderId="0" xfId="0" applyNumberFormat="1" applyFont="1" applyAlignment="1">
      <alignment horizontal="left" vertical="center"/>
    </xf>
    <xf numFmtId="0" fontId="9" fillId="7" borderId="17" xfId="0" applyFont="1" applyFill="1" applyBorder="1" applyAlignment="1">
      <alignment horizontal="left" vertical="center" shrinkToFit="1"/>
    </xf>
    <xf numFmtId="0" fontId="9" fillId="7" borderId="1" xfId="0" applyFont="1" applyFill="1" applyBorder="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indent="1" shrinkToFit="1"/>
    </xf>
    <xf numFmtId="0" fontId="18" fillId="4" borderId="20" xfId="0" applyFont="1" applyFill="1" applyBorder="1" applyAlignment="1">
      <alignment horizontal="center" vertical="center" shrinkToFit="1"/>
    </xf>
    <xf numFmtId="0" fontId="18" fillId="4" borderId="22" xfId="0" applyFont="1" applyFill="1" applyBorder="1" applyAlignment="1">
      <alignment horizontal="center" vertical="center" shrinkToFit="1"/>
    </xf>
    <xf numFmtId="0" fontId="18" fillId="4" borderId="21" xfId="0" applyFont="1" applyFill="1" applyBorder="1" applyAlignment="1">
      <alignment horizontal="center" vertical="center" shrinkToFit="1"/>
    </xf>
    <xf numFmtId="0" fontId="18" fillId="4" borderId="14" xfId="0" applyFont="1" applyFill="1" applyBorder="1" applyAlignment="1">
      <alignment horizontal="center" vertical="center" shrinkToFit="1"/>
    </xf>
    <xf numFmtId="0" fontId="18" fillId="4" borderId="19" xfId="0" applyFont="1" applyFill="1" applyBorder="1" applyAlignment="1">
      <alignment horizontal="center" vertical="center" shrinkToFit="1"/>
    </xf>
    <xf numFmtId="0" fontId="18" fillId="4" borderId="23" xfId="0" applyFont="1" applyFill="1" applyBorder="1" applyAlignment="1">
      <alignment horizontal="center" vertical="center" shrinkToFit="1"/>
    </xf>
    <xf numFmtId="0" fontId="18" fillId="4" borderId="13" xfId="0" applyFont="1" applyFill="1" applyBorder="1" applyAlignment="1">
      <alignment horizontal="center" vertical="center" shrinkToFit="1"/>
    </xf>
    <xf numFmtId="6" fontId="8" fillId="0" borderId="16" xfId="2" applyNumberFormat="1" applyFont="1" applyFill="1" applyBorder="1" applyAlignment="1">
      <alignment horizontal="center" vertical="center" shrinkToFit="1"/>
    </xf>
    <xf numFmtId="6" fontId="8" fillId="0" borderId="30" xfId="2" applyNumberFormat="1" applyFont="1" applyFill="1" applyBorder="1" applyAlignment="1">
      <alignment horizontal="center" vertical="center" shrinkToFit="1"/>
    </xf>
    <xf numFmtId="38" fontId="8" fillId="0" borderId="21" xfId="2" applyFont="1" applyFill="1" applyBorder="1" applyAlignment="1">
      <alignment horizontal="right" vertical="center" shrinkToFit="1"/>
    </xf>
    <xf numFmtId="0" fontId="6" fillId="0" borderId="21" xfId="0" applyFont="1" applyBorder="1" applyAlignment="1">
      <alignment horizontal="center" vertical="center" shrinkToFit="1"/>
    </xf>
    <xf numFmtId="6" fontId="8" fillId="0" borderId="34" xfId="2" applyNumberFormat="1" applyFont="1" applyFill="1" applyBorder="1" applyAlignment="1">
      <alignment horizontal="center" vertical="center" shrinkToFit="1"/>
    </xf>
    <xf numFmtId="0" fontId="6" fillId="0" borderId="21"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17" xfId="0" applyFont="1" applyBorder="1" applyAlignment="1">
      <alignment horizontal="left" vertical="center" shrinkToFit="1"/>
    </xf>
    <xf numFmtId="6" fontId="8" fillId="8" borderId="26" xfId="2" applyNumberFormat="1" applyFont="1" applyFill="1" applyBorder="1" applyAlignment="1">
      <alignment horizontal="center" vertical="center" shrinkToFit="1"/>
    </xf>
    <xf numFmtId="6" fontId="8" fillId="8" borderId="35" xfId="2" applyNumberFormat="1" applyFont="1" applyFill="1" applyBorder="1" applyAlignment="1">
      <alignment horizontal="center" vertical="center" shrinkToFit="1"/>
    </xf>
    <xf numFmtId="38" fontId="8" fillId="8" borderId="34" xfId="2" applyFont="1" applyFill="1" applyBorder="1" applyAlignment="1">
      <alignment horizontal="right" vertical="center" shrinkToFit="1"/>
    </xf>
    <xf numFmtId="0" fontId="6" fillId="8" borderId="34" xfId="0" applyFont="1" applyFill="1" applyBorder="1" applyAlignment="1">
      <alignment horizontal="center" vertical="center" shrinkToFit="1"/>
    </xf>
    <xf numFmtId="0" fontId="6" fillId="8" borderId="34" xfId="0" applyFont="1" applyFill="1" applyBorder="1" applyAlignment="1">
      <alignment horizontal="left" vertical="center" shrinkToFit="1"/>
    </xf>
    <xf numFmtId="6" fontId="8" fillId="0" borderId="17" xfId="2" applyNumberFormat="1" applyFont="1" applyFill="1" applyBorder="1" applyAlignment="1">
      <alignment horizontal="center" vertical="center" shrinkToFit="1"/>
    </xf>
    <xf numFmtId="0" fontId="6" fillId="0" borderId="17" xfId="0" applyFont="1" applyBorder="1" applyAlignment="1">
      <alignment horizontal="center" vertical="center" shrinkToFit="1"/>
    </xf>
  </cellXfs>
  <cellStyles count="3">
    <cellStyle name="ハイパーリンク" xfId="1" builtinId="8"/>
    <cellStyle name="桁区切り" xfId="2" builtinId="6"/>
    <cellStyle name="標準" xfId="0" builtinId="0"/>
  </cellStyles>
  <dxfs count="3">
    <dxf>
      <font>
        <b/>
        <i val="0"/>
        <color theme="9" tint="-0.499984740745262"/>
      </font>
      <fill>
        <patternFill>
          <bgColor theme="9" tint="0.59996337778862885"/>
        </patternFill>
      </fill>
    </dxf>
    <dxf>
      <font>
        <b/>
        <i val="0"/>
        <color rgb="FFC00000"/>
      </font>
      <fill>
        <patternFill>
          <bgColor rgb="FFFFCCCC"/>
        </patternFill>
      </fill>
    </dxf>
    <dxf>
      <fill>
        <patternFill>
          <bgColor theme="0" tint="-0.14996795556505021"/>
        </patternFill>
      </fill>
    </dxf>
  </dxfs>
  <tableStyles count="0" defaultTableStyle="TableStyleMedium2" defaultPivotStyle="PivotStyleLight16"/>
  <colors>
    <mruColors>
      <color rgb="FFEC9790"/>
      <color rgb="FFFFDDDD"/>
      <color rgb="FFFFCCCC"/>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oikai.jp/aoiuniversalhospital-kkc/" TargetMode="External"/><Relationship Id="rId18" Type="http://schemas.openxmlformats.org/officeDocument/2006/relationships/hyperlink" Target="https://sowa-kai.jp/yokohama/" TargetMode="External"/><Relationship Id="rId26" Type="http://schemas.openxmlformats.org/officeDocument/2006/relationships/hyperlink" Target="https://www.shinmidori.com/" TargetMode="External"/><Relationship Id="rId39" Type="http://schemas.openxmlformats.org/officeDocument/2006/relationships/hyperlink" Target="https://www.aoyama-hp.or.jp/index.html" TargetMode="External"/><Relationship Id="rId3" Type="http://schemas.openxmlformats.org/officeDocument/2006/relationships/hyperlink" Target="https://imsgroup.jp/shinjuku/" TargetMode="External"/><Relationship Id="rId21" Type="http://schemas.openxmlformats.org/officeDocument/2006/relationships/hyperlink" Target="https://www.yobouigaku-kanagawa.or.jp/" TargetMode="External"/><Relationship Id="rId34" Type="http://schemas.openxmlformats.org/officeDocument/2006/relationships/hyperlink" Target="http://www.kashiwado-mf.or.jp/publics/index/56/" TargetMode="External"/><Relationship Id="rId42" Type="http://schemas.openxmlformats.org/officeDocument/2006/relationships/hyperlink" Target="https://m-issuikai.jp/" TargetMode="External"/><Relationship Id="rId47" Type="http://schemas.openxmlformats.org/officeDocument/2006/relationships/printerSettings" Target="../printerSettings/printerSettings1.bin"/><Relationship Id="rId7" Type="http://schemas.openxmlformats.org/officeDocument/2006/relationships/hyperlink" Target="https://tohto.kenkoigaku.or.jp/" TargetMode="External"/><Relationship Id="rId12" Type="http://schemas.openxmlformats.org/officeDocument/2006/relationships/hyperlink" Target="https://arcoclinic.jp/" TargetMode="External"/><Relationship Id="rId17" Type="http://schemas.openxmlformats.org/officeDocument/2006/relationships/hyperlink" Target="https://kantoh.johas.go.jp/index.html" TargetMode="External"/><Relationship Id="rId25" Type="http://schemas.openxmlformats.org/officeDocument/2006/relationships/hyperlink" Target="https://www.sempos.or.jp/kk/yokohama/" TargetMode="External"/><Relationship Id="rId33" Type="http://schemas.openxmlformats.org/officeDocument/2006/relationships/hyperlink" Target="https://imsgroup.jp/chiba/" TargetMode="External"/><Relationship Id="rId38" Type="http://schemas.openxmlformats.org/officeDocument/2006/relationships/hyperlink" Target="https://www.anzu.or.jp/ichinomiyanishi/" TargetMode="External"/><Relationship Id="rId46" Type="http://schemas.openxmlformats.org/officeDocument/2006/relationships/hyperlink" Target="https://kenshin.junseikai.net/" TargetMode="External"/><Relationship Id="rId2" Type="http://schemas.openxmlformats.org/officeDocument/2006/relationships/hyperlink" Target="https://imsgroup.jp/shibuya/" TargetMode="External"/><Relationship Id="rId16" Type="http://schemas.openxmlformats.org/officeDocument/2006/relationships/hyperlink" Target="https://www.takatsuhosp.or.jp/" TargetMode="External"/><Relationship Id="rId20" Type="http://schemas.openxmlformats.org/officeDocument/2006/relationships/hyperlink" Target="https://medical-satellite.com/" TargetMode="External"/><Relationship Id="rId29" Type="http://schemas.openxmlformats.org/officeDocument/2006/relationships/hyperlink" Target="https://doc.kouseiren.net/facility/" TargetMode="External"/><Relationship Id="rId41" Type="http://schemas.openxmlformats.org/officeDocument/2006/relationships/hyperlink" Target="https://www.zai-kkc.or.jp/clinic/osaka/" TargetMode="External"/><Relationship Id="rId1" Type="http://schemas.openxmlformats.org/officeDocument/2006/relationships/hyperlink" Target="https://tokyo-shinagawa.jp/" TargetMode="External"/><Relationship Id="rId6" Type="http://schemas.openxmlformats.org/officeDocument/2006/relationships/hyperlink" Target="https://kasumigaseki.kenkoigaku.or.jp/" TargetMode="External"/><Relationship Id="rId11" Type="http://schemas.openxmlformats.org/officeDocument/2006/relationships/hyperlink" Target="https://f-issuikai.jp/" TargetMode="External"/><Relationship Id="rId24" Type="http://schemas.openxmlformats.org/officeDocument/2006/relationships/hyperlink" Target="https://www.sowa-kai.jp/mm/" TargetMode="External"/><Relationship Id="rId32" Type="http://schemas.openxmlformats.org/officeDocument/2006/relationships/hyperlink" Target="https://www.fujisawa-junten.or.jp/index.html" TargetMode="External"/><Relationship Id="rId37" Type="http://schemas.openxmlformats.org/officeDocument/2006/relationships/hyperlink" Target="https://tomidahama.jp/" TargetMode="External"/><Relationship Id="rId40" Type="http://schemas.openxmlformats.org/officeDocument/2006/relationships/hyperlink" Target="https://www.ams-dock.jp/newotani/" TargetMode="External"/><Relationship Id="rId45" Type="http://schemas.openxmlformats.org/officeDocument/2006/relationships/hyperlink" Target="https://imsgroup.jp/sendai/" TargetMode="External"/><Relationship Id="rId5" Type="http://schemas.openxmlformats.org/officeDocument/2006/relationships/hyperlink" Target="https://www.ams-dock.jp/palace/" TargetMode="External"/><Relationship Id="rId15" Type="http://schemas.openxmlformats.org/officeDocument/2006/relationships/hyperlink" Target="https://www.alpha-medic.gr.jp/alpha_medic/" TargetMode="External"/><Relationship Id="rId23" Type="http://schemas.openxmlformats.org/officeDocument/2006/relationships/hyperlink" Target="https://www.comfort.or.jp/dock/reservation/" TargetMode="External"/><Relationship Id="rId28" Type="http://schemas.openxmlformats.org/officeDocument/2006/relationships/hyperlink" Target="https://hscsagami.or.jp/" TargetMode="External"/><Relationship Id="rId36" Type="http://schemas.openxmlformats.org/officeDocument/2006/relationships/hyperlink" Target="https://yonaha.or.jp/mc/index.html" TargetMode="External"/><Relationship Id="rId49" Type="http://schemas.openxmlformats.org/officeDocument/2006/relationships/comments" Target="../comments1.xml"/><Relationship Id="rId10" Type="http://schemas.openxmlformats.org/officeDocument/2006/relationships/hyperlink" Target="https://imsgroup.jp/ikebukuro/" TargetMode="External"/><Relationship Id="rId19" Type="http://schemas.openxmlformats.org/officeDocument/2006/relationships/hyperlink" Target="https://keihin-kc.jp/" TargetMode="External"/><Relationship Id="rId31" Type="http://schemas.openxmlformats.org/officeDocument/2006/relationships/hyperlink" Target="https://www.fureai-g.or.jp/kensin/" TargetMode="External"/><Relationship Id="rId44" Type="http://schemas.openxmlformats.org/officeDocument/2006/relationships/hyperlink" Target="https://miyagi-taigan.or.jp/" TargetMode="External"/><Relationship Id="rId4" Type="http://schemas.openxmlformats.org/officeDocument/2006/relationships/hyperlink" Target="https://www.shibapark-clinic.jp/" TargetMode="External"/><Relationship Id="rId9" Type="http://schemas.openxmlformats.org/officeDocument/2006/relationships/hyperlink" Target="https://ginzafuji.com/" TargetMode="External"/><Relationship Id="rId14" Type="http://schemas.openxmlformats.org/officeDocument/2006/relationships/hyperlink" Target="https://www.koukankai.or.jp/" TargetMode="External"/><Relationship Id="rId22" Type="http://schemas.openxmlformats.org/officeDocument/2006/relationships/hyperlink" Target="https://www.ams-dock.jp/landmark/" TargetMode="External"/><Relationship Id="rId27" Type="http://schemas.openxmlformats.org/officeDocument/2006/relationships/hyperlink" Target="https://www.sowa-kai.jp/sagamihara/" TargetMode="External"/><Relationship Id="rId30" Type="http://schemas.openxmlformats.org/officeDocument/2006/relationships/hyperlink" Target="https://doc.kouseiren.net/facility/" TargetMode="External"/><Relationship Id="rId35" Type="http://schemas.openxmlformats.org/officeDocument/2006/relationships/hyperlink" Target="http://www.miekosei.or.jp/4_ish/" TargetMode="External"/><Relationship Id="rId43" Type="http://schemas.openxmlformats.org/officeDocument/2006/relationships/hyperlink" Target="https://www.southmiyagi-mc.jp/aboutus/index.html" TargetMode="External"/><Relationship Id="rId48" Type="http://schemas.openxmlformats.org/officeDocument/2006/relationships/vmlDrawing" Target="../drawings/vmlDrawing1.vml"/><Relationship Id="rId8" Type="http://schemas.openxmlformats.org/officeDocument/2006/relationships/hyperlink" Target="https://imsgroup.jp/toky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L74"/>
  <sheetViews>
    <sheetView showGridLines="0" tabSelected="1" zoomScale="90" zoomScaleNormal="90" zoomScaleSheetLayoutView="70" workbookViewId="0">
      <pane ySplit="4" topLeftCell="A5" activePane="bottomLeft" state="frozen"/>
      <selection pane="bottomLeft" activeCell="D5" sqref="D5"/>
    </sheetView>
  </sheetViews>
  <sheetFormatPr defaultColWidth="0" defaultRowHeight="18" zeroHeight="1"/>
  <cols>
    <col min="1" max="1" width="3.58203125" style="8" customWidth="1"/>
    <col min="2" max="2" width="10.58203125" style="8" customWidth="1"/>
    <col min="3" max="3" width="14.6640625" style="8" bestFit="1" customWidth="1"/>
    <col min="4" max="4" width="32.6640625" style="8" customWidth="1"/>
    <col min="5" max="5" width="15" style="8" bestFit="1" customWidth="1"/>
    <col min="6" max="6" width="45.58203125" style="8" bestFit="1" customWidth="1"/>
    <col min="7" max="7" width="25.4140625" style="10" bestFit="1" customWidth="1"/>
    <col min="8" max="8" width="3.58203125" style="11" customWidth="1"/>
    <col min="9" max="9" width="19.08203125" style="8" hidden="1" customWidth="1"/>
    <col min="10" max="10" width="18.5" style="8" hidden="1" customWidth="1"/>
    <col min="11" max="12" width="18.9140625" style="8" hidden="1" customWidth="1"/>
    <col min="13" max="16384" width="8.6640625" style="8" hidden="1"/>
  </cols>
  <sheetData>
    <row r="1" spans="2:12" s="2" customFormat="1" ht="35" customHeight="1">
      <c r="B1" s="147" t="str">
        <f>"SWCC健康保険組合 "&amp;TEXT(EDATE(J6,-3),"ggge"&amp;"年度")&amp;" 人間ドック・婦人科健診 契約健診機関リスト"</f>
        <v>SWCC健康保険組合 令和8年度 人間ドック・婦人科健診 契約健診機関リスト</v>
      </c>
      <c r="C1" s="147"/>
      <c r="D1" s="147"/>
      <c r="E1" s="147"/>
      <c r="F1" s="147"/>
      <c r="G1" s="147"/>
      <c r="H1" s="78"/>
    </row>
    <row r="2" spans="2:12" s="3" customFormat="1" ht="35" customHeight="1">
      <c r="B2" s="148" t="str">
        <f>"【受診可能期間】"&amp;TEXT(J7,"ggge年m月d日")&amp;"～"&amp;TEXT(J8,"ggge年m月d日")</f>
        <v>【受診可能期間】令和8年4月1日～令和9年3月31日</v>
      </c>
      <c r="C2" s="148"/>
      <c r="D2" s="148"/>
      <c r="E2" s="148"/>
      <c r="F2" s="148"/>
      <c r="G2" s="148"/>
      <c r="H2" s="79"/>
    </row>
    <row r="3" spans="2:12" s="3" customFormat="1">
      <c r="B3" s="146">
        <f>J6</f>
        <v>46113</v>
      </c>
      <c r="C3" s="146"/>
      <c r="G3" s="4"/>
    </row>
    <row r="4" spans="2:12" s="3" customFormat="1" ht="18" customHeight="1">
      <c r="B4" s="24" t="s">
        <v>31</v>
      </c>
      <c r="C4" s="24" t="s">
        <v>0</v>
      </c>
      <c r="D4" s="24" t="s">
        <v>1</v>
      </c>
      <c r="E4" s="24" t="s">
        <v>2</v>
      </c>
      <c r="F4" s="24" t="s">
        <v>3</v>
      </c>
      <c r="G4" s="24" t="s">
        <v>183</v>
      </c>
    </row>
    <row r="5" spans="2:12" s="3" customFormat="1" ht="18" customHeight="1">
      <c r="B5" s="32" t="s">
        <v>32</v>
      </c>
      <c r="C5" s="25" t="s">
        <v>39</v>
      </c>
      <c r="D5" s="128" t="s">
        <v>75</v>
      </c>
      <c r="E5" s="26" t="s">
        <v>56</v>
      </c>
      <c r="F5" s="25" t="s">
        <v>58</v>
      </c>
      <c r="G5" s="26" t="s">
        <v>182</v>
      </c>
      <c r="I5" s="5"/>
      <c r="J5" s="6" t="s">
        <v>74</v>
      </c>
    </row>
    <row r="6" spans="2:12" s="3" customFormat="1" ht="18" customHeight="1">
      <c r="B6" s="33" t="s">
        <v>32</v>
      </c>
      <c r="C6" s="25" t="s">
        <v>46</v>
      </c>
      <c r="D6" s="128" t="s">
        <v>13</v>
      </c>
      <c r="E6" s="26" t="s">
        <v>61</v>
      </c>
      <c r="F6" s="25" t="s">
        <v>89</v>
      </c>
      <c r="G6" s="26" t="s">
        <v>182</v>
      </c>
      <c r="I6" s="1" t="s">
        <v>73</v>
      </c>
      <c r="J6" s="58">
        <v>46113</v>
      </c>
      <c r="L6" s="7"/>
    </row>
    <row r="7" spans="2:12" s="3" customFormat="1" ht="18" customHeight="1">
      <c r="B7" s="33" t="s">
        <v>32</v>
      </c>
      <c r="C7" s="25" t="s">
        <v>46</v>
      </c>
      <c r="D7" s="128" t="s">
        <v>11</v>
      </c>
      <c r="E7" s="26" t="s">
        <v>59</v>
      </c>
      <c r="F7" s="25" t="s">
        <v>90</v>
      </c>
      <c r="G7" s="26" t="s">
        <v>182</v>
      </c>
      <c r="I7" s="1" t="s">
        <v>217</v>
      </c>
      <c r="J7" s="58">
        <v>46113</v>
      </c>
      <c r="L7" s="7"/>
    </row>
    <row r="8" spans="2:12" s="3" customFormat="1" ht="18" customHeight="1">
      <c r="B8" s="33" t="s">
        <v>32</v>
      </c>
      <c r="C8" s="25" t="s">
        <v>44</v>
      </c>
      <c r="D8" s="128" t="s">
        <v>8</v>
      </c>
      <c r="E8" s="26" t="s">
        <v>71</v>
      </c>
      <c r="F8" s="25" t="s">
        <v>95</v>
      </c>
      <c r="G8" s="26" t="s">
        <v>188</v>
      </c>
      <c r="I8" s="1" t="s">
        <v>218</v>
      </c>
      <c r="J8" s="58">
        <v>46477</v>
      </c>
    </row>
    <row r="9" spans="2:12" s="3" customFormat="1" ht="18" customHeight="1">
      <c r="B9" s="33" t="s">
        <v>32</v>
      </c>
      <c r="C9" s="25" t="s">
        <v>41</v>
      </c>
      <c r="D9" s="128" t="s">
        <v>9</v>
      </c>
      <c r="E9" s="26" t="s">
        <v>65</v>
      </c>
      <c r="F9" s="25" t="s">
        <v>92</v>
      </c>
      <c r="G9" s="26" t="s">
        <v>182</v>
      </c>
    </row>
    <row r="10" spans="2:12" s="3" customFormat="1" ht="18" customHeight="1">
      <c r="B10" s="33" t="s">
        <v>32</v>
      </c>
      <c r="C10" s="25" t="s">
        <v>41</v>
      </c>
      <c r="D10" s="128" t="s">
        <v>4</v>
      </c>
      <c r="E10" s="26" t="s">
        <v>57</v>
      </c>
      <c r="F10" s="25" t="s">
        <v>68</v>
      </c>
      <c r="G10" s="26" t="s">
        <v>188</v>
      </c>
    </row>
    <row r="11" spans="2:12" s="3" customFormat="1" ht="18" customHeight="1">
      <c r="B11" s="33" t="s">
        <v>32</v>
      </c>
      <c r="C11" s="25" t="s">
        <v>41</v>
      </c>
      <c r="D11" s="128" t="s">
        <v>5</v>
      </c>
      <c r="E11" s="26" t="s">
        <v>66</v>
      </c>
      <c r="F11" s="25" t="s">
        <v>67</v>
      </c>
      <c r="G11" s="26" t="s">
        <v>188</v>
      </c>
    </row>
    <row r="12" spans="2:12" s="3" customFormat="1" ht="18" customHeight="1">
      <c r="B12" s="33" t="s">
        <v>32</v>
      </c>
      <c r="C12" s="25" t="s">
        <v>40</v>
      </c>
      <c r="D12" s="128" t="s">
        <v>12</v>
      </c>
      <c r="E12" s="26" t="s">
        <v>62</v>
      </c>
      <c r="F12" s="25" t="s">
        <v>88</v>
      </c>
      <c r="G12" s="26" t="s">
        <v>182</v>
      </c>
    </row>
    <row r="13" spans="2:12" s="3" customFormat="1" ht="18" customHeight="1">
      <c r="B13" s="33" t="s">
        <v>32</v>
      </c>
      <c r="C13" s="25" t="s">
        <v>40</v>
      </c>
      <c r="D13" s="128" t="s">
        <v>6</v>
      </c>
      <c r="E13" s="26" t="s">
        <v>64</v>
      </c>
      <c r="F13" s="25" t="s">
        <v>91</v>
      </c>
      <c r="G13" s="26" t="s">
        <v>188</v>
      </c>
    </row>
    <row r="14" spans="2:12" s="3" customFormat="1" ht="18" customHeight="1">
      <c r="B14" s="33" t="s">
        <v>32</v>
      </c>
      <c r="C14" s="25" t="s">
        <v>42</v>
      </c>
      <c r="D14" s="128" t="s">
        <v>10</v>
      </c>
      <c r="E14" s="26" t="s">
        <v>69</v>
      </c>
      <c r="F14" s="25" t="s">
        <v>93</v>
      </c>
      <c r="G14" s="26" t="s">
        <v>182</v>
      </c>
    </row>
    <row r="15" spans="2:12" s="3" customFormat="1" ht="18" customHeight="1">
      <c r="B15" s="33" t="s">
        <v>32</v>
      </c>
      <c r="C15" s="25" t="s">
        <v>43</v>
      </c>
      <c r="D15" s="128" t="s">
        <v>172</v>
      </c>
      <c r="E15" s="26" t="s">
        <v>70</v>
      </c>
      <c r="F15" s="25" t="s">
        <v>94</v>
      </c>
      <c r="G15" s="26" t="s">
        <v>188</v>
      </c>
    </row>
    <row r="16" spans="2:12" s="3" customFormat="1" ht="18" customHeight="1">
      <c r="B16" s="31" t="s">
        <v>32</v>
      </c>
      <c r="C16" s="25" t="s">
        <v>45</v>
      </c>
      <c r="D16" s="128" t="s">
        <v>7</v>
      </c>
      <c r="E16" s="26" t="s">
        <v>72</v>
      </c>
      <c r="F16" s="25" t="s">
        <v>96</v>
      </c>
      <c r="G16" s="26" t="s">
        <v>188</v>
      </c>
    </row>
    <row r="17" spans="2:7" s="3" customFormat="1" ht="18" customHeight="1">
      <c r="B17" s="76" t="s">
        <v>225</v>
      </c>
      <c r="C17" s="25" t="s">
        <v>103</v>
      </c>
      <c r="D17" s="128" t="s">
        <v>236</v>
      </c>
      <c r="E17" s="26" t="s">
        <v>86</v>
      </c>
      <c r="F17" s="25" t="s">
        <v>87</v>
      </c>
      <c r="G17" s="26" t="s">
        <v>182</v>
      </c>
    </row>
    <row r="18" spans="2:7" s="3" customFormat="1" ht="18" customHeight="1">
      <c r="B18" s="33" t="s">
        <v>33</v>
      </c>
      <c r="C18" s="25" t="s">
        <v>103</v>
      </c>
      <c r="D18" s="128" t="s">
        <v>14</v>
      </c>
      <c r="E18" s="26" t="s">
        <v>84</v>
      </c>
      <c r="F18" s="25" t="s">
        <v>85</v>
      </c>
      <c r="G18" s="26" t="s">
        <v>182</v>
      </c>
    </row>
    <row r="19" spans="2:7" s="3" customFormat="1" ht="18" customHeight="1">
      <c r="B19" s="33" t="s">
        <v>33</v>
      </c>
      <c r="C19" s="25" t="s">
        <v>230</v>
      </c>
      <c r="D19" s="128" t="s">
        <v>184</v>
      </c>
      <c r="E19" s="26" t="s">
        <v>83</v>
      </c>
      <c r="F19" s="25" t="s">
        <v>97</v>
      </c>
      <c r="G19" s="26" t="s">
        <v>182</v>
      </c>
    </row>
    <row r="20" spans="2:7" s="3" customFormat="1" ht="18" customHeight="1">
      <c r="B20" s="33" t="s">
        <v>33</v>
      </c>
      <c r="C20" s="25" t="s">
        <v>104</v>
      </c>
      <c r="D20" s="128" t="s">
        <v>98</v>
      </c>
      <c r="E20" s="26" t="s">
        <v>99</v>
      </c>
      <c r="F20" s="25" t="s">
        <v>105</v>
      </c>
      <c r="G20" s="26" t="s">
        <v>182</v>
      </c>
    </row>
    <row r="21" spans="2:7" s="3" customFormat="1" ht="18" customHeight="1">
      <c r="B21" s="33" t="s">
        <v>33</v>
      </c>
      <c r="C21" s="25" t="s">
        <v>106</v>
      </c>
      <c r="D21" s="128" t="s">
        <v>100</v>
      </c>
      <c r="E21" s="26" t="s">
        <v>101</v>
      </c>
      <c r="F21" s="25" t="s">
        <v>102</v>
      </c>
      <c r="G21" s="26" t="s">
        <v>182</v>
      </c>
    </row>
    <row r="22" spans="2:7" s="3" customFormat="1" ht="18" customHeight="1">
      <c r="B22" s="33" t="s">
        <v>33</v>
      </c>
      <c r="C22" s="25" t="s">
        <v>127</v>
      </c>
      <c r="D22" s="129" t="s">
        <v>18</v>
      </c>
      <c r="E22" s="26" t="s">
        <v>126</v>
      </c>
      <c r="F22" s="25" t="s">
        <v>128</v>
      </c>
      <c r="G22" s="26" t="s">
        <v>182</v>
      </c>
    </row>
    <row r="23" spans="2:7" s="3" customFormat="1" ht="18" customHeight="1">
      <c r="B23" s="33" t="s">
        <v>33</v>
      </c>
      <c r="C23" s="25" t="s">
        <v>108</v>
      </c>
      <c r="D23" s="128" t="s">
        <v>76</v>
      </c>
      <c r="E23" s="26" t="s">
        <v>107</v>
      </c>
      <c r="F23" s="25" t="s">
        <v>112</v>
      </c>
      <c r="G23" s="26" t="s">
        <v>182</v>
      </c>
    </row>
    <row r="24" spans="2:7" s="3" customFormat="1" ht="18" customHeight="1">
      <c r="B24" s="33" t="s">
        <v>33</v>
      </c>
      <c r="C24" s="25" t="s">
        <v>123</v>
      </c>
      <c r="D24" s="128" t="s">
        <v>120</v>
      </c>
      <c r="E24" s="26" t="s">
        <v>121</v>
      </c>
      <c r="F24" s="25" t="s">
        <v>122</v>
      </c>
      <c r="G24" s="26" t="s">
        <v>182</v>
      </c>
    </row>
    <row r="25" spans="2:7" s="3" customFormat="1" ht="18" customHeight="1">
      <c r="B25" s="33" t="s">
        <v>33</v>
      </c>
      <c r="C25" s="25" t="s">
        <v>134</v>
      </c>
      <c r="D25" s="128" t="s">
        <v>20</v>
      </c>
      <c r="E25" s="26" t="s">
        <v>132</v>
      </c>
      <c r="F25" s="25" t="s">
        <v>133</v>
      </c>
      <c r="G25" s="26" t="s">
        <v>182</v>
      </c>
    </row>
    <row r="26" spans="2:7" s="3" customFormat="1" ht="18" customHeight="1">
      <c r="B26" s="33" t="s">
        <v>33</v>
      </c>
      <c r="C26" s="25" t="s">
        <v>240</v>
      </c>
      <c r="D26" s="128" t="s">
        <v>116</v>
      </c>
      <c r="E26" s="26" t="s">
        <v>117</v>
      </c>
      <c r="F26" s="130" t="s">
        <v>241</v>
      </c>
      <c r="G26" s="26" t="s">
        <v>182</v>
      </c>
    </row>
    <row r="27" spans="2:7" s="3" customFormat="1" ht="18" customHeight="1">
      <c r="B27" s="33" t="s">
        <v>33</v>
      </c>
      <c r="C27" s="25" t="s">
        <v>110</v>
      </c>
      <c r="D27" s="128" t="s">
        <v>113</v>
      </c>
      <c r="E27" s="26" t="s">
        <v>114</v>
      </c>
      <c r="F27" s="25" t="s">
        <v>115</v>
      </c>
      <c r="G27" s="26" t="s">
        <v>182</v>
      </c>
    </row>
    <row r="28" spans="2:7" s="3" customFormat="1" ht="18" customHeight="1">
      <c r="B28" s="33" t="s">
        <v>33</v>
      </c>
      <c r="C28" s="25" t="s">
        <v>110</v>
      </c>
      <c r="D28" s="128" t="s">
        <v>16</v>
      </c>
      <c r="E28" s="26" t="s">
        <v>118</v>
      </c>
      <c r="F28" s="25" t="s">
        <v>119</v>
      </c>
      <c r="G28" s="26" t="s">
        <v>182</v>
      </c>
    </row>
    <row r="29" spans="2:7" s="3" customFormat="1" ht="18" customHeight="1">
      <c r="B29" s="33" t="s">
        <v>33</v>
      </c>
      <c r="C29" s="25" t="s">
        <v>110</v>
      </c>
      <c r="D29" s="128" t="s">
        <v>77</v>
      </c>
      <c r="E29" s="26" t="s">
        <v>109</v>
      </c>
      <c r="F29" s="25" t="s">
        <v>111</v>
      </c>
      <c r="G29" s="26" t="s">
        <v>182</v>
      </c>
    </row>
    <row r="30" spans="2:7" s="3" customFormat="1" ht="18" customHeight="1">
      <c r="B30" s="33" t="s">
        <v>33</v>
      </c>
      <c r="C30" s="25" t="s">
        <v>110</v>
      </c>
      <c r="D30" s="128" t="s">
        <v>17</v>
      </c>
      <c r="E30" s="26" t="s">
        <v>125</v>
      </c>
      <c r="F30" s="25" t="s">
        <v>124</v>
      </c>
      <c r="G30" s="26" t="s">
        <v>182</v>
      </c>
    </row>
    <row r="31" spans="2:7" s="3" customFormat="1" ht="18" customHeight="1">
      <c r="B31" s="33" t="s">
        <v>33</v>
      </c>
      <c r="C31" s="25" t="s">
        <v>130</v>
      </c>
      <c r="D31" s="128" t="s">
        <v>19</v>
      </c>
      <c r="E31" s="26" t="s">
        <v>129</v>
      </c>
      <c r="F31" s="25" t="s">
        <v>131</v>
      </c>
      <c r="G31" s="26" t="s">
        <v>182</v>
      </c>
    </row>
    <row r="32" spans="2:7" s="3" customFormat="1" ht="18" customHeight="1">
      <c r="B32" s="33" t="s">
        <v>33</v>
      </c>
      <c r="C32" s="25" t="s">
        <v>137</v>
      </c>
      <c r="D32" s="128" t="s">
        <v>78</v>
      </c>
      <c r="E32" s="26" t="s">
        <v>135</v>
      </c>
      <c r="F32" s="25" t="s">
        <v>136</v>
      </c>
      <c r="G32" s="26" t="s">
        <v>182</v>
      </c>
    </row>
    <row r="33" spans="2:7" s="3" customFormat="1" ht="18" customHeight="1">
      <c r="B33" s="33" t="s">
        <v>33</v>
      </c>
      <c r="C33" s="25" t="s">
        <v>137</v>
      </c>
      <c r="D33" s="128" t="s">
        <v>138</v>
      </c>
      <c r="E33" s="26" t="s">
        <v>140</v>
      </c>
      <c r="F33" s="25" t="s">
        <v>139</v>
      </c>
      <c r="G33" s="26" t="s">
        <v>182</v>
      </c>
    </row>
    <row r="34" spans="2:7" s="3" customFormat="1" ht="18" customHeight="1">
      <c r="B34" s="33" t="s">
        <v>33</v>
      </c>
      <c r="C34" s="25" t="s">
        <v>142</v>
      </c>
      <c r="D34" s="128" t="s">
        <v>79</v>
      </c>
      <c r="E34" s="26" t="s">
        <v>143</v>
      </c>
      <c r="F34" s="25" t="s">
        <v>141</v>
      </c>
      <c r="G34" s="26" t="s">
        <v>182</v>
      </c>
    </row>
    <row r="35" spans="2:7" s="3" customFormat="1" ht="18" customHeight="1">
      <c r="B35" s="77"/>
      <c r="C35" s="25" t="s">
        <v>47</v>
      </c>
      <c r="D35" s="128" t="s">
        <v>80</v>
      </c>
      <c r="E35" s="26" t="s">
        <v>143</v>
      </c>
      <c r="F35" s="25" t="s">
        <v>144</v>
      </c>
      <c r="G35" s="26" t="s">
        <v>182</v>
      </c>
    </row>
    <row r="36" spans="2:7" s="3" customFormat="1" ht="18" customHeight="1">
      <c r="B36" s="33" t="s">
        <v>33</v>
      </c>
      <c r="C36" s="25" t="s">
        <v>48</v>
      </c>
      <c r="D36" s="128" t="s">
        <v>235</v>
      </c>
      <c r="E36" s="26" t="s">
        <v>146</v>
      </c>
      <c r="F36" s="25" t="s">
        <v>145</v>
      </c>
      <c r="G36" s="26" t="s">
        <v>182</v>
      </c>
    </row>
    <row r="37" spans="2:7" s="3" customFormat="1" ht="18" customHeight="1">
      <c r="B37" s="33" t="s">
        <v>33</v>
      </c>
      <c r="C37" s="25" t="s">
        <v>49</v>
      </c>
      <c r="D37" s="128" t="s">
        <v>22</v>
      </c>
      <c r="E37" s="26" t="s">
        <v>147</v>
      </c>
      <c r="F37" s="25" t="s">
        <v>148</v>
      </c>
      <c r="G37" s="26" t="s">
        <v>182</v>
      </c>
    </row>
    <row r="38" spans="2:7" s="3" customFormat="1" ht="18" customHeight="1">
      <c r="B38" s="32" t="s">
        <v>34</v>
      </c>
      <c r="C38" s="25" t="s">
        <v>150</v>
      </c>
      <c r="D38" s="128" t="s">
        <v>24</v>
      </c>
      <c r="E38" s="26" t="s">
        <v>63</v>
      </c>
      <c r="F38" s="25" t="s">
        <v>152</v>
      </c>
      <c r="G38" s="26" t="s">
        <v>182</v>
      </c>
    </row>
    <row r="39" spans="2:7" s="3" customFormat="1" ht="18" customHeight="1">
      <c r="B39" s="31" t="s">
        <v>34</v>
      </c>
      <c r="C39" s="25" t="s">
        <v>150</v>
      </c>
      <c r="D39" s="128" t="s">
        <v>23</v>
      </c>
      <c r="E39" s="26" t="s">
        <v>149</v>
      </c>
      <c r="F39" s="25" t="s">
        <v>151</v>
      </c>
      <c r="G39" s="26" t="s">
        <v>188</v>
      </c>
    </row>
    <row r="40" spans="2:7" s="3" customFormat="1" ht="18" customHeight="1">
      <c r="B40" s="32" t="s">
        <v>35</v>
      </c>
      <c r="C40" s="25" t="s">
        <v>51</v>
      </c>
      <c r="D40" s="128" t="s">
        <v>25</v>
      </c>
      <c r="E40" s="26" t="s">
        <v>155</v>
      </c>
      <c r="F40" s="25" t="s">
        <v>156</v>
      </c>
      <c r="G40" s="26" t="s">
        <v>182</v>
      </c>
    </row>
    <row r="41" spans="2:7" s="3" customFormat="1" ht="18" customHeight="1">
      <c r="B41" s="33" t="s">
        <v>35</v>
      </c>
      <c r="C41" s="25" t="s">
        <v>52</v>
      </c>
      <c r="D41" s="128" t="s">
        <v>26</v>
      </c>
      <c r="E41" s="26" t="s">
        <v>244</v>
      </c>
      <c r="F41" s="25" t="s">
        <v>157</v>
      </c>
      <c r="G41" s="26" t="s">
        <v>182</v>
      </c>
    </row>
    <row r="42" spans="2:7" s="3" customFormat="1" ht="18" customHeight="1">
      <c r="B42" s="31" t="s">
        <v>35</v>
      </c>
      <c r="C42" s="25" t="s">
        <v>50</v>
      </c>
      <c r="D42" s="128" t="s">
        <v>81</v>
      </c>
      <c r="E42" s="26" t="s">
        <v>153</v>
      </c>
      <c r="F42" s="25" t="s">
        <v>154</v>
      </c>
      <c r="G42" s="26" t="s">
        <v>182</v>
      </c>
    </row>
    <row r="43" spans="2:7" s="3" customFormat="1" ht="18" customHeight="1">
      <c r="B43" s="32" t="s">
        <v>36</v>
      </c>
      <c r="C43" s="25" t="s">
        <v>54</v>
      </c>
      <c r="D43" s="128" t="s">
        <v>28</v>
      </c>
      <c r="E43" s="26" t="s">
        <v>160</v>
      </c>
      <c r="F43" s="25" t="s">
        <v>161</v>
      </c>
      <c r="G43" s="26" t="s">
        <v>233</v>
      </c>
    </row>
    <row r="44" spans="2:7" s="3" customFormat="1" ht="18" customHeight="1">
      <c r="B44" s="31" t="s">
        <v>36</v>
      </c>
      <c r="C44" s="25" t="s">
        <v>53</v>
      </c>
      <c r="D44" s="128" t="s">
        <v>27</v>
      </c>
      <c r="E44" s="26" t="s">
        <v>158</v>
      </c>
      <c r="F44" s="25" t="s">
        <v>159</v>
      </c>
      <c r="G44" s="26" t="s">
        <v>182</v>
      </c>
    </row>
    <row r="45" spans="2:7" s="3" customFormat="1" ht="18" customHeight="1">
      <c r="B45" s="32" t="s">
        <v>37</v>
      </c>
      <c r="C45" s="25" t="s">
        <v>167</v>
      </c>
      <c r="D45" s="128" t="s">
        <v>165</v>
      </c>
      <c r="E45" s="26" t="s">
        <v>166</v>
      </c>
      <c r="F45" s="25" t="s">
        <v>168</v>
      </c>
      <c r="G45" s="26" t="s">
        <v>182</v>
      </c>
    </row>
    <row r="46" spans="2:7" s="3" customFormat="1" ht="18" customHeight="1">
      <c r="B46" s="33" t="s">
        <v>37</v>
      </c>
      <c r="C46" s="25" t="s">
        <v>162</v>
      </c>
      <c r="D46" s="128" t="s">
        <v>82</v>
      </c>
      <c r="E46" s="26" t="s">
        <v>164</v>
      </c>
      <c r="F46" s="25" t="s">
        <v>163</v>
      </c>
      <c r="G46" s="26" t="s">
        <v>182</v>
      </c>
    </row>
    <row r="47" spans="2:7" s="3" customFormat="1" ht="18" customHeight="1">
      <c r="B47" s="31" t="s">
        <v>37</v>
      </c>
      <c r="C47" s="25" t="s">
        <v>55</v>
      </c>
      <c r="D47" s="128" t="s">
        <v>171</v>
      </c>
      <c r="E47" s="26" t="s">
        <v>170</v>
      </c>
      <c r="F47" s="25" t="s">
        <v>169</v>
      </c>
      <c r="G47" s="26" t="s">
        <v>182</v>
      </c>
    </row>
    <row r="48" spans="2:7" s="3" customFormat="1" ht="18" customHeight="1">
      <c r="B48" s="32" t="s">
        <v>38</v>
      </c>
      <c r="C48" s="25" t="s">
        <v>180</v>
      </c>
      <c r="D48" s="128" t="s">
        <v>30</v>
      </c>
      <c r="E48" s="26" t="s">
        <v>179</v>
      </c>
      <c r="F48" s="25" t="s">
        <v>181</v>
      </c>
      <c r="G48" s="26" t="s">
        <v>182</v>
      </c>
    </row>
    <row r="49" spans="2:11" s="3" customFormat="1" ht="18" customHeight="1">
      <c r="B49" s="33" t="s">
        <v>38</v>
      </c>
      <c r="C49" s="25" t="s">
        <v>176</v>
      </c>
      <c r="D49" s="128" t="s">
        <v>173</v>
      </c>
      <c r="E49" s="26" t="s">
        <v>174</v>
      </c>
      <c r="F49" s="25" t="s">
        <v>175</v>
      </c>
      <c r="G49" s="26" t="s">
        <v>182</v>
      </c>
    </row>
    <row r="50" spans="2:11" s="3" customFormat="1" ht="18" customHeight="1">
      <c r="B50" s="31" t="s">
        <v>38</v>
      </c>
      <c r="C50" s="25" t="s">
        <v>177</v>
      </c>
      <c r="D50" s="128" t="s">
        <v>29</v>
      </c>
      <c r="E50" s="26" t="s">
        <v>60</v>
      </c>
      <c r="F50" s="25" t="s">
        <v>178</v>
      </c>
      <c r="G50" s="26" t="s">
        <v>182</v>
      </c>
    </row>
    <row r="51" spans="2:11" s="3" customFormat="1" ht="18" customHeight="1">
      <c r="B51" s="8"/>
      <c r="C51" s="8"/>
      <c r="D51" s="8"/>
      <c r="E51" s="8"/>
      <c r="F51" s="9"/>
      <c r="G51" s="10"/>
      <c r="H51" s="11"/>
    </row>
    <row r="52" spans="2:11" s="3" customFormat="1" ht="18" customHeight="1">
      <c r="B52" s="69" t="s">
        <v>223</v>
      </c>
      <c r="C52" s="70"/>
      <c r="D52" s="13"/>
      <c r="E52" s="13"/>
      <c r="F52" s="13"/>
      <c r="G52" s="14"/>
      <c r="H52" s="13"/>
    </row>
    <row r="53" spans="2:11" s="3" customFormat="1" ht="18" customHeight="1">
      <c r="B53" s="134" t="s">
        <v>182</v>
      </c>
      <c r="C53" s="135"/>
      <c r="D53" s="71" t="s">
        <v>185</v>
      </c>
      <c r="E53" s="72"/>
      <c r="F53" s="72"/>
      <c r="G53" s="80"/>
      <c r="H53" s="73"/>
      <c r="J53" s="8"/>
      <c r="K53" s="8"/>
    </row>
    <row r="54" spans="2:11" s="13" customFormat="1" ht="16.5">
      <c r="B54" s="136"/>
      <c r="C54" s="137"/>
      <c r="D54" s="55" t="s">
        <v>224</v>
      </c>
      <c r="E54" s="73"/>
      <c r="F54" s="73"/>
      <c r="G54" s="81"/>
      <c r="H54" s="73"/>
    </row>
    <row r="55" spans="2:11" s="13" customFormat="1" ht="16.5">
      <c r="B55" s="138"/>
      <c r="C55" s="139"/>
      <c r="D55" s="74" t="s">
        <v>186</v>
      </c>
      <c r="E55" s="75"/>
      <c r="F55" s="75"/>
      <c r="G55" s="82"/>
      <c r="H55" s="73"/>
    </row>
    <row r="56" spans="2:11" s="13" customFormat="1" ht="16.5">
      <c r="B56" s="140" t="s">
        <v>187</v>
      </c>
      <c r="C56" s="141"/>
      <c r="D56" s="71" t="s">
        <v>226</v>
      </c>
      <c r="E56" s="72"/>
      <c r="F56" s="72"/>
      <c r="G56" s="80"/>
      <c r="H56" s="73"/>
    </row>
    <row r="57" spans="2:11" s="13" customFormat="1" ht="16.5">
      <c r="B57" s="142"/>
      <c r="C57" s="143"/>
      <c r="D57" s="55" t="s">
        <v>237</v>
      </c>
      <c r="E57" s="73"/>
      <c r="F57" s="73"/>
      <c r="G57" s="81"/>
      <c r="H57" s="73"/>
    </row>
    <row r="58" spans="2:11" s="13" customFormat="1" ht="16.5">
      <c r="B58" s="142"/>
      <c r="C58" s="143"/>
      <c r="D58" s="55" t="s">
        <v>224</v>
      </c>
      <c r="E58" s="73"/>
      <c r="F58" s="73"/>
      <c r="G58" s="81"/>
      <c r="H58" s="73"/>
    </row>
    <row r="59" spans="2:11" s="13" customFormat="1" ht="16.5">
      <c r="B59" s="142"/>
      <c r="C59" s="143"/>
      <c r="D59" s="55" t="s">
        <v>234</v>
      </c>
      <c r="E59" s="73"/>
      <c r="F59" s="73"/>
      <c r="G59" s="81"/>
      <c r="H59" s="73"/>
    </row>
    <row r="60" spans="2:11" s="13" customFormat="1" ht="16.5">
      <c r="B60" s="142"/>
      <c r="C60" s="143"/>
      <c r="D60" s="55" t="s">
        <v>238</v>
      </c>
      <c r="E60" s="73"/>
      <c r="F60" s="73"/>
      <c r="G60" s="81"/>
      <c r="H60" s="73"/>
    </row>
    <row r="61" spans="2:11" s="13" customFormat="1" ht="16.5">
      <c r="B61" s="144"/>
      <c r="C61" s="145"/>
      <c r="D61" s="74" t="s">
        <v>239</v>
      </c>
      <c r="E61" s="75"/>
      <c r="F61" s="75"/>
      <c r="G61" s="82"/>
      <c r="H61" s="73"/>
    </row>
    <row r="62" spans="2:11" s="13" customFormat="1">
      <c r="B62" s="8"/>
      <c r="C62" s="8"/>
      <c r="D62" s="8"/>
      <c r="E62" s="8"/>
      <c r="F62" s="9"/>
      <c r="G62" s="10"/>
      <c r="H62" s="11"/>
    </row>
    <row r="63" spans="2:11" s="13" customFormat="1">
      <c r="B63" s="16" t="s">
        <v>189</v>
      </c>
      <c r="C63" s="8"/>
      <c r="D63" s="8"/>
      <c r="E63" s="8"/>
      <c r="F63" s="9"/>
      <c r="G63" s="10"/>
      <c r="H63" s="11"/>
    </row>
    <row r="64" spans="2:11" s="3" customFormat="1" ht="18" customHeight="1">
      <c r="B64" s="59" t="s">
        <v>219</v>
      </c>
      <c r="D64" s="8"/>
      <c r="E64" s="8"/>
      <c r="F64" s="9"/>
      <c r="G64" s="10"/>
      <c r="H64" s="11"/>
      <c r="J64" s="8"/>
      <c r="K64" s="8"/>
    </row>
    <row r="65" spans="6:6" hidden="1">
      <c r="F65" s="9"/>
    </row>
    <row r="66" spans="6:6" hidden="1">
      <c r="F66" s="9"/>
    </row>
    <row r="67" spans="6:6" hidden="1">
      <c r="F67" s="9"/>
    </row>
    <row r="68" spans="6:6" hidden="1">
      <c r="F68" s="9"/>
    </row>
    <row r="69" spans="6:6" hidden="1">
      <c r="F69" s="9"/>
    </row>
    <row r="70" spans="6:6" hidden="1">
      <c r="F70" s="9"/>
    </row>
    <row r="71" spans="6:6" hidden="1">
      <c r="F71" s="9"/>
    </row>
    <row r="72" spans="6:6" hidden="1">
      <c r="F72" s="9"/>
    </row>
    <row r="73" spans="6:6" hidden="1">
      <c r="F73" s="9"/>
    </row>
    <row r="74" spans="6:6"/>
  </sheetData>
  <sheetProtection sheet="1" objects="1" scenarios="1"/>
  <sortState xmlns:xlrd2="http://schemas.microsoft.com/office/spreadsheetml/2017/richdata2" ref="B22:G31">
    <sortCondition ref="B22:B31"/>
    <sortCondition ref="C22:C31"/>
  </sortState>
  <mergeCells count="5">
    <mergeCell ref="B53:C55"/>
    <mergeCell ref="B56:C61"/>
    <mergeCell ref="B3:C3"/>
    <mergeCell ref="B1:G1"/>
    <mergeCell ref="B2:G2"/>
  </mergeCells>
  <phoneticPr fontId="1"/>
  <conditionalFormatting sqref="C5:F50">
    <cfRule type="expression" dxfId="2" priority="1">
      <formula>MOD(ROW(),2)=0</formula>
    </cfRule>
  </conditionalFormatting>
  <conditionalFormatting sqref="G5:G50">
    <cfRule type="containsText" dxfId="1" priority="2" operator="containsText" text="自己負担10割（立替精算）">
      <formula>NOT(ISERROR(SEARCH("自己負担10割（立替精算）",G5)))</formula>
    </cfRule>
    <cfRule type="containsText" dxfId="0" priority="3" operator="containsText" text="自己負担3割">
      <formula>NOT(ISERROR(SEARCH("自己負担3割",G5)))</formula>
    </cfRule>
  </conditionalFormatting>
  <dataValidations count="2">
    <dataValidation allowBlank="1" showInputMessage="1" showErrorMessage="1" promptTitle="表示形式設定済" prompt="毎年度「年」だけ更新" sqref="J6" xr:uid="{08C57041-232F-47B0-AEE7-DC6E71827EC1}"/>
    <dataValidation type="list" allowBlank="1" showInputMessage="1" showErrorMessage="1" sqref="G5:G17 G18:G50" xr:uid="{93CF6A9A-CBBD-450F-A4FD-F665FFA24593}">
      <formula1>"自己負担3割,自己負担10割（立替精算）"</formula1>
    </dataValidation>
  </dataValidations>
  <hyperlinks>
    <hyperlink ref="B64" location="②健診機関別自己負担額リスト!A1" display="②健診機関別自己負担額リスト" xr:uid="{AF58F317-9051-4B51-B68C-834EC9238F4B}"/>
    <hyperlink ref="D5" r:id="rId1" xr:uid="{07FBF6CC-4690-4B5F-A54C-F56E11907FB8}"/>
    <hyperlink ref="D6" r:id="rId2" xr:uid="{41B38215-0E32-47CD-8E61-4B3DDE51B01B}"/>
    <hyperlink ref="D7" r:id="rId3" xr:uid="{EB6E7F5B-153B-4671-89EE-7D1E28ABA96D}"/>
    <hyperlink ref="D8" r:id="rId4" xr:uid="{A3A69F24-B256-4837-8799-07BBA467781B}"/>
    <hyperlink ref="D9" r:id="rId5" xr:uid="{FDB8BDAA-B566-46F0-B997-5F2FF485BCBF}"/>
    <hyperlink ref="D10" r:id="rId6" xr:uid="{4EA03A1B-D6CC-42D0-A712-6B09113CAC91}"/>
    <hyperlink ref="D11" r:id="rId7" xr:uid="{768B584C-0F43-4941-868B-481DAFD1F58A}"/>
    <hyperlink ref="D12" r:id="rId8" xr:uid="{6CBF2785-FDBD-4537-86D7-E3805CF3DAF6}"/>
    <hyperlink ref="D13" r:id="rId9" xr:uid="{FA79D418-0FB3-43EB-8D5E-1CE1F4B1469A}"/>
    <hyperlink ref="D14" r:id="rId10" xr:uid="{A604298D-D122-41BC-B666-80E35E01C0E1}"/>
    <hyperlink ref="D15" r:id="rId11" xr:uid="{20981970-8392-45DD-A458-376A8519A2A7}"/>
    <hyperlink ref="D16" r:id="rId12" xr:uid="{87DACAD6-8953-40FD-BCD4-A0256B6A6013}"/>
    <hyperlink ref="D17" r:id="rId13" xr:uid="{8B552CFA-D3AF-4AA8-9085-F63B553C5A06}"/>
    <hyperlink ref="D18" r:id="rId14" xr:uid="{7C555DD7-6323-41DF-8FA8-095D910A7AAC}"/>
    <hyperlink ref="D19" r:id="rId15" xr:uid="{7D7FB876-2724-4624-AB4B-B8C8308C3ECA}"/>
    <hyperlink ref="D20" r:id="rId16" xr:uid="{27522A14-2052-4535-80CB-B7C3FFB18101}"/>
    <hyperlink ref="D21" r:id="rId17" xr:uid="{1B6AC294-0B25-47D3-9A46-C4B330C9F386}"/>
    <hyperlink ref="D23" r:id="rId18" xr:uid="{1DE6C120-5278-4070-8897-BDB4550D0231}"/>
    <hyperlink ref="D24" r:id="rId19" xr:uid="{5D05468C-0CC2-45B7-8826-FAD44B98F33A}"/>
    <hyperlink ref="D25" r:id="rId20" xr:uid="{E73408E1-FE29-4768-95C2-6F79E7655047}"/>
    <hyperlink ref="D26" r:id="rId21" xr:uid="{A12BD78E-BF84-4639-A072-1E909906EE8B}"/>
    <hyperlink ref="D27" r:id="rId22" xr:uid="{0EB74950-202D-4F45-A603-9DAD9F033C98}"/>
    <hyperlink ref="D28" r:id="rId23" xr:uid="{B4E665D9-CA2A-4060-8420-5C5B848593FA}"/>
    <hyperlink ref="D29" r:id="rId24" xr:uid="{84EE2487-65DC-44DE-93F2-E6360964CC14}"/>
    <hyperlink ref="D30" r:id="rId25" xr:uid="{64868032-4CE7-483A-8DBD-3C88524E61D8}"/>
    <hyperlink ref="D31" r:id="rId26" xr:uid="{821F514C-A35D-4D9B-B6B4-42802EDD15FB}"/>
    <hyperlink ref="D32" r:id="rId27" xr:uid="{7E322590-833C-4732-8D47-A35FAB99E86F}"/>
    <hyperlink ref="D33" r:id="rId28" xr:uid="{383A5D9F-3B74-421A-A469-342F100701CD}"/>
    <hyperlink ref="D34" r:id="rId29" xr:uid="{BE7405B6-D3BC-48DB-B5F5-B6FA29BDC324}"/>
    <hyperlink ref="D35" r:id="rId30" xr:uid="{9DB361DA-26B1-49A8-9555-80C7626F86D1}"/>
    <hyperlink ref="D36" r:id="rId31" xr:uid="{2A73C2DF-02FC-457F-8825-42B537DBDDF8}"/>
    <hyperlink ref="D37" r:id="rId32" xr:uid="{A5397796-5E5C-4E70-A63A-4E962F07BC13}"/>
    <hyperlink ref="D38" r:id="rId33" xr:uid="{364B2FE3-6D18-4D05-A93B-4C8A4E535D99}"/>
    <hyperlink ref="D39" r:id="rId34" xr:uid="{773F9066-E8AD-4F3A-ADC1-32EDAD8754B8}"/>
    <hyperlink ref="D40" r:id="rId35" xr:uid="{1AE3BD69-4E71-4168-836E-D07A1282F927}"/>
    <hyperlink ref="D41" r:id="rId36" xr:uid="{9471456F-2D9A-413C-B71D-6B2FFD38B364}"/>
    <hyperlink ref="D42" r:id="rId37" xr:uid="{76DC5BAC-63C1-4276-985B-3F3C8CBB7A6B}"/>
    <hyperlink ref="D43" r:id="rId38" xr:uid="{A6AA9CE6-2AEB-4E9B-8A70-472994C3B95F}"/>
    <hyperlink ref="D44" r:id="rId39" xr:uid="{CDE978B3-743C-41FD-8CE1-97DC42E29DE7}"/>
    <hyperlink ref="D45" r:id="rId40" xr:uid="{5FE6AF6A-97EC-48C0-805A-AF91939F3E05}"/>
    <hyperlink ref="D46" r:id="rId41" xr:uid="{63D724EB-42A6-4E07-9946-6BA95C92B878}"/>
    <hyperlink ref="D47" r:id="rId42" xr:uid="{B4ADBF4C-D031-4424-85E1-E7B83B9EE1E1}"/>
    <hyperlink ref="D48" r:id="rId43" xr:uid="{F3EF6681-682E-46C4-9168-657C5DB9D18F}"/>
    <hyperlink ref="D49" r:id="rId44" xr:uid="{70CA1636-4915-45C1-BB93-3E302FEFE9BA}"/>
    <hyperlink ref="D50" r:id="rId45" xr:uid="{BC5C0472-1C4C-43E8-94B1-A23CD2C7E721}"/>
    <hyperlink ref="D22" r:id="rId46" xr:uid="{E1952101-CCE0-417F-84F6-4BEF5B545725}"/>
  </hyperlinks>
  <printOptions horizontalCentered="1" verticalCentered="1"/>
  <pageMargins left="0.19685039370078741" right="0.19685039370078741" top="0.19685039370078741" bottom="0.19685039370078741" header="0.31496062992125984" footer="0.31496062992125984"/>
  <pageSetup paperSize="9" scale="63" fitToHeight="0" orientation="portrait" r:id="rId47"/>
  <headerFooter>
    <oddHeader>&amp;R&amp;"-,太字"&amp;9SWCC健康保険組合</oddHeader>
  </headerFooter>
  <legacyDrawing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1F8C6-BC5B-437F-BBEB-1560E54C8919}">
  <sheetPr>
    <tabColor theme="3"/>
    <pageSetUpPr fitToPage="1"/>
  </sheetPr>
  <dimension ref="A1:R70"/>
  <sheetViews>
    <sheetView showGridLines="0" zoomScale="80" zoomScaleNormal="80" zoomScaleSheetLayoutView="70" workbookViewId="0">
      <pane ySplit="10" topLeftCell="A11" activePane="bottomLeft" state="frozen"/>
      <selection pane="bottomLeft" activeCell="B1" sqref="B1:L1"/>
    </sheetView>
  </sheetViews>
  <sheetFormatPr defaultColWidth="0" defaultRowHeight="18" zeroHeight="1"/>
  <cols>
    <col min="1" max="1" width="3.58203125" style="8" customWidth="1"/>
    <col min="2" max="2" width="10.58203125" style="8" customWidth="1"/>
    <col min="3" max="3" width="14.6640625" style="8" bestFit="1" customWidth="1"/>
    <col min="4" max="4" width="25.58203125" style="8" customWidth="1"/>
    <col min="5" max="5" width="15.58203125" style="11" customWidth="1"/>
    <col min="6" max="10" width="14.4140625" style="6" customWidth="1"/>
    <col min="11" max="11" width="11.1640625" style="8" customWidth="1"/>
    <col min="12" max="12" width="24.83203125" style="8" customWidth="1"/>
    <col min="13" max="13" width="3.58203125" customWidth="1"/>
    <col min="14" max="14" width="5.5" style="8" hidden="1" customWidth="1"/>
    <col min="15" max="15" width="8.6640625" style="8" hidden="1" customWidth="1"/>
    <col min="16" max="16" width="10.1640625" style="8" hidden="1" customWidth="1"/>
    <col min="17" max="18" width="13.4140625" style="8" hidden="1" customWidth="1"/>
    <col min="19" max="16384" width="8.6640625" style="8" hidden="1"/>
  </cols>
  <sheetData>
    <row r="1" spans="2:17" s="2" customFormat="1" ht="40" customHeight="1">
      <c r="B1" s="202" t="str">
        <f>TEXT(EDATE(①契約健診機関リスト!J6,-3),"ggge"&amp;"年度")&amp;" 健診機関別自己負担額リスト"</f>
        <v>令和8年度 健診機関別自己負担額リスト</v>
      </c>
      <c r="C1" s="202"/>
      <c r="D1" s="202"/>
      <c r="E1" s="202"/>
      <c r="F1" s="202"/>
      <c r="G1" s="202"/>
      <c r="H1" s="202"/>
      <c r="I1" s="202"/>
      <c r="J1" s="202"/>
      <c r="K1" s="202"/>
      <c r="L1" s="202"/>
      <c r="M1"/>
    </row>
    <row r="2" spans="2:17" s="51" customFormat="1" ht="15" customHeight="1">
      <c r="B2" s="121" t="s">
        <v>197</v>
      </c>
      <c r="C2" s="44"/>
      <c r="D2" s="44"/>
      <c r="E2" s="44"/>
      <c r="F2" s="44"/>
      <c r="G2" s="44"/>
      <c r="H2" s="44"/>
      <c r="I2" s="44"/>
      <c r="J2" s="44"/>
      <c r="K2" s="44"/>
      <c r="L2" s="44"/>
      <c r="M2"/>
      <c r="O2" s="52"/>
    </row>
    <row r="3" spans="2:17" s="53" customFormat="1" ht="15" customHeight="1">
      <c r="B3" s="43" t="s">
        <v>198</v>
      </c>
      <c r="C3" s="44"/>
      <c r="D3" s="44"/>
      <c r="E3" s="44"/>
      <c r="F3" s="44"/>
      <c r="G3" s="44"/>
      <c r="H3" s="44"/>
      <c r="I3" s="44"/>
      <c r="J3" s="44"/>
      <c r="K3" s="44"/>
      <c r="L3" s="44"/>
      <c r="M3"/>
      <c r="O3" s="54"/>
      <c r="P3" s="55"/>
      <c r="Q3" s="56"/>
    </row>
    <row r="4" spans="2:17" s="53" customFormat="1" ht="15" customHeight="1">
      <c r="B4" s="45" t="s">
        <v>199</v>
      </c>
      <c r="C4" s="44"/>
      <c r="D4" s="44"/>
      <c r="E4" s="44"/>
      <c r="F4" s="44"/>
      <c r="G4" s="44"/>
      <c r="H4" s="44"/>
      <c r="I4" s="44"/>
      <c r="J4" s="44"/>
      <c r="K4" s="44"/>
      <c r="L4" s="44"/>
      <c r="M4"/>
      <c r="O4" s="232"/>
      <c r="P4" s="233"/>
      <c r="Q4" s="57"/>
    </row>
    <row r="5" spans="2:17" s="53" customFormat="1" ht="15" customHeight="1">
      <c r="B5" s="43" t="s">
        <v>200</v>
      </c>
      <c r="C5" s="44"/>
      <c r="D5" s="44"/>
      <c r="E5" s="44"/>
      <c r="F5" s="46"/>
      <c r="G5" s="47"/>
      <c r="H5" s="44"/>
      <c r="I5" s="44"/>
      <c r="J5" s="44"/>
      <c r="K5" s="47"/>
      <c r="L5" s="44"/>
      <c r="M5"/>
      <c r="O5" s="232"/>
      <c r="P5" s="233"/>
      <c r="Q5" s="57"/>
    </row>
    <row r="6" spans="2:17" s="53" customFormat="1" ht="15" customHeight="1">
      <c r="B6" s="45" t="s">
        <v>201</v>
      </c>
      <c r="C6" s="44"/>
      <c r="D6" s="44"/>
      <c r="E6" s="44"/>
      <c r="F6" s="46"/>
      <c r="G6" s="47"/>
      <c r="H6" s="44"/>
      <c r="I6" s="44"/>
      <c r="J6" s="44"/>
      <c r="K6" s="47"/>
      <c r="L6" s="44"/>
      <c r="M6"/>
      <c r="O6" s="232"/>
      <c r="P6" s="233"/>
      <c r="Q6" s="57"/>
    </row>
    <row r="7" spans="2:17" s="17" customFormat="1" ht="18.5" customHeight="1">
      <c r="B7" s="12"/>
      <c r="C7" s="12"/>
      <c r="D7" s="15"/>
      <c r="E7" s="15"/>
      <c r="F7" s="20"/>
      <c r="G7" s="19"/>
      <c r="H7" s="15"/>
      <c r="I7" s="15"/>
      <c r="J7" s="15"/>
      <c r="K7" s="19"/>
      <c r="L7" s="15"/>
      <c r="M7"/>
      <c r="O7" s="232"/>
      <c r="P7" s="233"/>
      <c r="Q7" s="14"/>
    </row>
    <row r="8" spans="2:17" s="17" customFormat="1" ht="18.5" customHeight="1">
      <c r="B8" s="229">
        <f>①契約健診機関リスト!J6</f>
        <v>46113</v>
      </c>
      <c r="C8" s="229"/>
      <c r="D8" s="15"/>
      <c r="E8" s="15"/>
      <c r="F8" s="20"/>
      <c r="G8" s="19"/>
      <c r="H8" s="15"/>
      <c r="I8" s="15"/>
      <c r="J8" s="15"/>
      <c r="K8" s="19"/>
      <c r="L8" s="15"/>
      <c r="M8"/>
      <c r="O8" s="232"/>
      <c r="P8" s="233"/>
      <c r="Q8" s="14"/>
    </row>
    <row r="9" spans="2:17" s="13" customFormat="1" ht="18.5" customHeight="1">
      <c r="B9" s="238" t="s">
        <v>31</v>
      </c>
      <c r="C9" s="234" t="s">
        <v>0</v>
      </c>
      <c r="D9" s="234" t="s">
        <v>1</v>
      </c>
      <c r="E9" s="236" t="s">
        <v>196</v>
      </c>
      <c r="F9" s="34" t="s">
        <v>190</v>
      </c>
      <c r="G9" s="234" t="s">
        <v>215</v>
      </c>
      <c r="H9" s="234"/>
      <c r="I9" s="234"/>
      <c r="J9" s="235"/>
      <c r="K9" s="38" t="s">
        <v>216</v>
      </c>
      <c r="L9" s="210" t="s">
        <v>202</v>
      </c>
      <c r="M9"/>
      <c r="O9" s="232"/>
      <c r="P9" s="18"/>
      <c r="Q9" s="14"/>
    </row>
    <row r="10" spans="2:17" s="13" customFormat="1" ht="18.5" customHeight="1">
      <c r="B10" s="239"/>
      <c r="C10" s="240"/>
      <c r="D10" s="240"/>
      <c r="E10" s="237"/>
      <c r="F10" s="133" t="s">
        <v>195</v>
      </c>
      <c r="G10" s="131" t="s">
        <v>193</v>
      </c>
      <c r="H10" s="131" t="s">
        <v>191</v>
      </c>
      <c r="I10" s="131" t="s">
        <v>192</v>
      </c>
      <c r="J10" s="132" t="s">
        <v>194</v>
      </c>
      <c r="K10" s="39" t="s">
        <v>211</v>
      </c>
      <c r="L10" s="211"/>
      <c r="M10"/>
    </row>
    <row r="11" spans="2:17" s="3" customFormat="1" ht="20" customHeight="1">
      <c r="B11" s="40" t="s">
        <v>32</v>
      </c>
      <c r="C11" s="173" t="s">
        <v>39</v>
      </c>
      <c r="D11" s="173" t="s">
        <v>75</v>
      </c>
      <c r="E11" s="163" t="s">
        <v>182</v>
      </c>
      <c r="F11" s="171">
        <v>11720</v>
      </c>
      <c r="G11" s="157" t="s">
        <v>210</v>
      </c>
      <c r="H11" s="171">
        <v>1320</v>
      </c>
      <c r="I11" s="87">
        <v>1320</v>
      </c>
      <c r="J11" s="171">
        <v>1980</v>
      </c>
      <c r="K11" s="203" t="s">
        <v>210</v>
      </c>
      <c r="L11" s="212" t="s">
        <v>243</v>
      </c>
      <c r="M11"/>
    </row>
    <row r="12" spans="2:17" s="3" customFormat="1" ht="20" customHeight="1">
      <c r="B12" s="35"/>
      <c r="C12" s="174"/>
      <c r="D12" s="174"/>
      <c r="E12" s="164"/>
      <c r="F12" s="172"/>
      <c r="G12" s="158"/>
      <c r="H12" s="180"/>
      <c r="I12" s="88">
        <v>1980</v>
      </c>
      <c r="J12" s="180"/>
      <c r="K12" s="204"/>
      <c r="L12" s="213"/>
      <c r="M12"/>
      <c r="O12" s="21"/>
    </row>
    <row r="13" spans="2:17" s="3" customFormat="1" ht="20" customHeight="1">
      <c r="B13" s="226" t="s">
        <v>32</v>
      </c>
      <c r="C13" s="155" t="s">
        <v>46</v>
      </c>
      <c r="D13" s="155" t="s">
        <v>13</v>
      </c>
      <c r="E13" s="153" t="s">
        <v>182</v>
      </c>
      <c r="F13" s="151">
        <v>11060</v>
      </c>
      <c r="G13" s="175" t="s">
        <v>210</v>
      </c>
      <c r="H13" s="179">
        <v>1980</v>
      </c>
      <c r="I13" s="151">
        <v>1320</v>
      </c>
      <c r="J13" s="179">
        <v>1650</v>
      </c>
      <c r="K13" s="205" t="s">
        <v>210</v>
      </c>
      <c r="L13" s="214"/>
      <c r="M13"/>
    </row>
    <row r="14" spans="2:17" s="3" customFormat="1" ht="20" customHeight="1">
      <c r="B14" s="226"/>
      <c r="C14" s="156"/>
      <c r="D14" s="156"/>
      <c r="E14" s="154"/>
      <c r="F14" s="152"/>
      <c r="G14" s="150"/>
      <c r="H14" s="152"/>
      <c r="I14" s="152"/>
      <c r="J14" s="152"/>
      <c r="K14" s="186"/>
      <c r="L14" s="201"/>
      <c r="M14"/>
    </row>
    <row r="15" spans="2:17" s="3" customFormat="1" ht="20" customHeight="1">
      <c r="B15" s="226" t="s">
        <v>32</v>
      </c>
      <c r="C15" s="161" t="s">
        <v>46</v>
      </c>
      <c r="D15" s="161" t="s">
        <v>11</v>
      </c>
      <c r="E15" s="159" t="s">
        <v>182</v>
      </c>
      <c r="F15" s="181">
        <v>11060</v>
      </c>
      <c r="G15" s="241" t="s">
        <v>210</v>
      </c>
      <c r="H15" s="181">
        <v>1980</v>
      </c>
      <c r="I15" s="181">
        <v>1320</v>
      </c>
      <c r="J15" s="181">
        <v>1650</v>
      </c>
      <c r="K15" s="183" t="s">
        <v>210</v>
      </c>
      <c r="L15" s="215"/>
      <c r="M15"/>
    </row>
    <row r="16" spans="2:17" s="3" customFormat="1" ht="20" customHeight="1">
      <c r="B16" s="226"/>
      <c r="C16" s="162"/>
      <c r="D16" s="162"/>
      <c r="E16" s="160"/>
      <c r="F16" s="182"/>
      <c r="G16" s="242"/>
      <c r="H16" s="182"/>
      <c r="I16" s="182"/>
      <c r="J16" s="182"/>
      <c r="K16" s="206"/>
      <c r="L16" s="216"/>
      <c r="M16"/>
    </row>
    <row r="17" spans="2:15" s="3" customFormat="1" ht="20" customHeight="1">
      <c r="B17" s="36" t="s">
        <v>32</v>
      </c>
      <c r="C17" s="60" t="s">
        <v>44</v>
      </c>
      <c r="D17" s="60" t="s">
        <v>8</v>
      </c>
      <c r="E17" s="61" t="s">
        <v>188</v>
      </c>
      <c r="F17" s="89">
        <v>42900</v>
      </c>
      <c r="G17" s="90" t="s">
        <v>210</v>
      </c>
      <c r="H17" s="89">
        <v>4400</v>
      </c>
      <c r="I17" s="89">
        <v>4400</v>
      </c>
      <c r="J17" s="91">
        <v>3850</v>
      </c>
      <c r="K17" s="62" t="s">
        <v>209</v>
      </c>
      <c r="L17" s="63"/>
      <c r="M17"/>
      <c r="O17" s="7"/>
    </row>
    <row r="18" spans="2:15" s="3" customFormat="1" ht="20" customHeight="1">
      <c r="B18" s="36" t="s">
        <v>32</v>
      </c>
      <c r="C18" s="27" t="s">
        <v>41</v>
      </c>
      <c r="D18" s="27" t="s">
        <v>9</v>
      </c>
      <c r="E18" s="28" t="s">
        <v>182</v>
      </c>
      <c r="F18" s="92">
        <v>11390</v>
      </c>
      <c r="G18" s="93" t="s">
        <v>210</v>
      </c>
      <c r="H18" s="92">
        <v>1650</v>
      </c>
      <c r="I18" s="92">
        <v>1980</v>
      </c>
      <c r="J18" s="94">
        <v>1650</v>
      </c>
      <c r="K18" s="29" t="s">
        <v>209</v>
      </c>
      <c r="L18" s="42"/>
      <c r="M18"/>
    </row>
    <row r="19" spans="2:15" s="3" customFormat="1" ht="20" customHeight="1">
      <c r="B19" s="227" t="s">
        <v>32</v>
      </c>
      <c r="C19" s="176" t="s">
        <v>41</v>
      </c>
      <c r="D19" s="176" t="s">
        <v>4</v>
      </c>
      <c r="E19" s="169" t="s">
        <v>188</v>
      </c>
      <c r="F19" s="167">
        <v>50600</v>
      </c>
      <c r="G19" s="165" t="s">
        <v>210</v>
      </c>
      <c r="H19" s="167">
        <v>4400</v>
      </c>
      <c r="I19" s="167">
        <v>6600</v>
      </c>
      <c r="J19" s="167">
        <v>0</v>
      </c>
      <c r="K19" s="187" t="s">
        <v>213</v>
      </c>
      <c r="L19" s="196" t="s">
        <v>220</v>
      </c>
      <c r="M19"/>
    </row>
    <row r="20" spans="2:15" s="3" customFormat="1" ht="20" customHeight="1">
      <c r="B20" s="227"/>
      <c r="C20" s="177"/>
      <c r="D20" s="177"/>
      <c r="E20" s="170"/>
      <c r="F20" s="168"/>
      <c r="G20" s="166"/>
      <c r="H20" s="168"/>
      <c r="I20" s="168"/>
      <c r="J20" s="168"/>
      <c r="K20" s="188"/>
      <c r="L20" s="217"/>
      <c r="M20"/>
    </row>
    <row r="21" spans="2:15" s="3" customFormat="1" ht="20" customHeight="1">
      <c r="B21" s="227" t="s">
        <v>32</v>
      </c>
      <c r="C21" s="173" t="s">
        <v>41</v>
      </c>
      <c r="D21" s="173" t="s">
        <v>5</v>
      </c>
      <c r="E21" s="163" t="s">
        <v>188</v>
      </c>
      <c r="F21" s="171">
        <v>50600</v>
      </c>
      <c r="G21" s="157" t="s">
        <v>210</v>
      </c>
      <c r="H21" s="171">
        <v>4400</v>
      </c>
      <c r="I21" s="171">
        <v>6600</v>
      </c>
      <c r="J21" s="171">
        <v>0</v>
      </c>
      <c r="K21" s="203" t="s">
        <v>213</v>
      </c>
      <c r="L21" s="207" t="s">
        <v>220</v>
      </c>
      <c r="M21"/>
    </row>
    <row r="22" spans="2:15" s="3" customFormat="1" ht="20" customHeight="1">
      <c r="B22" s="227"/>
      <c r="C22" s="174"/>
      <c r="D22" s="174"/>
      <c r="E22" s="164"/>
      <c r="F22" s="172"/>
      <c r="G22" s="245"/>
      <c r="H22" s="180"/>
      <c r="I22" s="180"/>
      <c r="J22" s="180"/>
      <c r="K22" s="204"/>
      <c r="L22" s="208"/>
      <c r="M22"/>
    </row>
    <row r="23" spans="2:15" s="3" customFormat="1" ht="20" customHeight="1">
      <c r="B23" s="226" t="s">
        <v>32</v>
      </c>
      <c r="C23" s="155" t="s">
        <v>205</v>
      </c>
      <c r="D23" s="155" t="s">
        <v>12</v>
      </c>
      <c r="E23" s="153" t="s">
        <v>182</v>
      </c>
      <c r="F23" s="151">
        <v>11060</v>
      </c>
      <c r="G23" s="149" t="s">
        <v>210</v>
      </c>
      <c r="H23" s="179">
        <v>1980</v>
      </c>
      <c r="I23" s="179">
        <v>1320</v>
      </c>
      <c r="J23" s="179">
        <v>1650</v>
      </c>
      <c r="K23" s="205" t="s">
        <v>210</v>
      </c>
      <c r="L23" s="214"/>
      <c r="M23"/>
    </row>
    <row r="24" spans="2:15" s="3" customFormat="1" ht="20" customHeight="1">
      <c r="B24" s="226"/>
      <c r="C24" s="156"/>
      <c r="D24" s="156"/>
      <c r="E24" s="154"/>
      <c r="F24" s="152"/>
      <c r="G24" s="150"/>
      <c r="H24" s="178"/>
      <c r="I24" s="152"/>
      <c r="J24" s="178"/>
      <c r="K24" s="186"/>
      <c r="L24" s="201"/>
      <c r="M24"/>
    </row>
    <row r="25" spans="2:15" s="3" customFormat="1" ht="20" customHeight="1">
      <c r="B25" s="227" t="s">
        <v>32</v>
      </c>
      <c r="C25" s="247" t="s">
        <v>40</v>
      </c>
      <c r="D25" s="246" t="s">
        <v>6</v>
      </c>
      <c r="E25" s="244" t="s">
        <v>188</v>
      </c>
      <c r="F25" s="243">
        <v>42900</v>
      </c>
      <c r="G25" s="243">
        <v>1100</v>
      </c>
      <c r="H25" s="171">
        <v>4400</v>
      </c>
      <c r="I25" s="87">
        <v>4950</v>
      </c>
      <c r="J25" s="194">
        <v>4400</v>
      </c>
      <c r="K25" s="222" t="s">
        <v>210</v>
      </c>
      <c r="L25" s="218"/>
      <c r="M25"/>
    </row>
    <row r="26" spans="2:15" s="3" customFormat="1" ht="20" customHeight="1">
      <c r="B26" s="227"/>
      <c r="C26" s="248"/>
      <c r="D26" s="174"/>
      <c r="E26" s="164"/>
      <c r="F26" s="172"/>
      <c r="G26" s="172"/>
      <c r="H26" s="180"/>
      <c r="I26" s="88">
        <v>6600</v>
      </c>
      <c r="J26" s="195"/>
      <c r="K26" s="223"/>
      <c r="L26" s="213"/>
      <c r="M26"/>
    </row>
    <row r="27" spans="2:15" s="3" customFormat="1" ht="20" customHeight="1">
      <c r="B27" s="226" t="s">
        <v>32</v>
      </c>
      <c r="C27" s="155" t="s">
        <v>206</v>
      </c>
      <c r="D27" s="155" t="s">
        <v>10</v>
      </c>
      <c r="E27" s="153" t="s">
        <v>182</v>
      </c>
      <c r="F27" s="151">
        <v>11060</v>
      </c>
      <c r="G27" s="149" t="s">
        <v>210</v>
      </c>
      <c r="H27" s="179">
        <v>1980</v>
      </c>
      <c r="I27" s="151">
        <v>1320</v>
      </c>
      <c r="J27" s="179">
        <v>1650</v>
      </c>
      <c r="K27" s="205" t="s">
        <v>210</v>
      </c>
      <c r="L27" s="214"/>
      <c r="M27"/>
    </row>
    <row r="28" spans="2:15" s="3" customFormat="1" ht="20" customHeight="1">
      <c r="B28" s="226"/>
      <c r="C28" s="224"/>
      <c r="D28" s="224"/>
      <c r="E28" s="225"/>
      <c r="F28" s="178"/>
      <c r="G28" s="209"/>
      <c r="H28" s="178"/>
      <c r="I28" s="178"/>
      <c r="J28" s="178"/>
      <c r="K28" s="189"/>
      <c r="L28" s="219"/>
      <c r="M28"/>
    </row>
    <row r="29" spans="2:15" s="3" customFormat="1" ht="20" customHeight="1">
      <c r="B29" s="36" t="s">
        <v>32</v>
      </c>
      <c r="C29" s="27" t="s">
        <v>43</v>
      </c>
      <c r="D29" s="27" t="s">
        <v>172</v>
      </c>
      <c r="E29" s="28" t="s">
        <v>188</v>
      </c>
      <c r="F29" s="92">
        <v>47300</v>
      </c>
      <c r="G29" s="95" t="s">
        <v>210</v>
      </c>
      <c r="H29" s="92">
        <v>3850</v>
      </c>
      <c r="I29" s="92">
        <v>5500</v>
      </c>
      <c r="J29" s="94">
        <v>3850</v>
      </c>
      <c r="K29" s="23" t="s">
        <v>210</v>
      </c>
      <c r="L29" s="42"/>
      <c r="M29"/>
    </row>
    <row r="30" spans="2:15" s="3" customFormat="1" ht="20" customHeight="1">
      <c r="B30" s="48" t="s">
        <v>32</v>
      </c>
      <c r="C30" s="65" t="s">
        <v>45</v>
      </c>
      <c r="D30" s="65" t="s">
        <v>7</v>
      </c>
      <c r="E30" s="67" t="s">
        <v>188</v>
      </c>
      <c r="F30" s="96">
        <v>47300</v>
      </c>
      <c r="G30" s="97" t="s">
        <v>210</v>
      </c>
      <c r="H30" s="97" t="s">
        <v>210</v>
      </c>
      <c r="I30" s="98" t="s">
        <v>210</v>
      </c>
      <c r="J30" s="99">
        <v>10450</v>
      </c>
      <c r="K30" s="68" t="s">
        <v>209</v>
      </c>
      <c r="L30" s="66"/>
      <c r="M30"/>
    </row>
    <row r="31" spans="2:15" s="3" customFormat="1" ht="20" customHeight="1">
      <c r="B31" s="83" t="s">
        <v>227</v>
      </c>
      <c r="C31" s="27" t="s">
        <v>103</v>
      </c>
      <c r="D31" s="27" t="s">
        <v>15</v>
      </c>
      <c r="E31" s="28" t="s">
        <v>182</v>
      </c>
      <c r="F31" s="92">
        <v>11390</v>
      </c>
      <c r="G31" s="95" t="s">
        <v>210</v>
      </c>
      <c r="H31" s="92">
        <v>1320</v>
      </c>
      <c r="I31" s="92">
        <v>1490</v>
      </c>
      <c r="J31" s="94">
        <v>1490</v>
      </c>
      <c r="K31" s="23" t="s">
        <v>212</v>
      </c>
      <c r="L31" s="42"/>
      <c r="M31"/>
    </row>
    <row r="32" spans="2:15" s="3" customFormat="1" ht="52">
      <c r="B32" s="37" t="s">
        <v>33</v>
      </c>
      <c r="C32" s="60" t="s">
        <v>103</v>
      </c>
      <c r="D32" s="60" t="s">
        <v>14</v>
      </c>
      <c r="E32" s="61" t="s">
        <v>182</v>
      </c>
      <c r="F32" s="89">
        <v>9980</v>
      </c>
      <c r="G32" s="90" t="s">
        <v>210</v>
      </c>
      <c r="H32" s="89">
        <v>1650</v>
      </c>
      <c r="I32" s="89">
        <v>2080</v>
      </c>
      <c r="J32" s="91">
        <v>1420</v>
      </c>
      <c r="K32" s="62" t="s">
        <v>213</v>
      </c>
      <c r="L32" s="117" t="s">
        <v>229</v>
      </c>
      <c r="M32"/>
    </row>
    <row r="33" spans="2:13" s="3" customFormat="1" ht="20" customHeight="1">
      <c r="B33" s="37" t="s">
        <v>33</v>
      </c>
      <c r="C33" s="27" t="s">
        <v>230</v>
      </c>
      <c r="D33" s="27" t="s">
        <v>184</v>
      </c>
      <c r="E33" s="28" t="s">
        <v>182</v>
      </c>
      <c r="F33" s="92">
        <v>11060</v>
      </c>
      <c r="G33" s="93" t="s">
        <v>210</v>
      </c>
      <c r="H33" s="92">
        <v>1650</v>
      </c>
      <c r="I33" s="92">
        <v>1650</v>
      </c>
      <c r="J33" s="94">
        <v>1320</v>
      </c>
      <c r="K33" s="29" t="s">
        <v>209</v>
      </c>
      <c r="L33" s="42"/>
      <c r="M33"/>
    </row>
    <row r="34" spans="2:13" s="3" customFormat="1" ht="20" customHeight="1">
      <c r="B34" s="37" t="s">
        <v>33</v>
      </c>
      <c r="C34" s="60" t="s">
        <v>104</v>
      </c>
      <c r="D34" s="60" t="s">
        <v>98</v>
      </c>
      <c r="E34" s="61" t="s">
        <v>182</v>
      </c>
      <c r="F34" s="89">
        <v>11060</v>
      </c>
      <c r="G34" s="100" t="s">
        <v>204</v>
      </c>
      <c r="H34" s="89">
        <v>2310</v>
      </c>
      <c r="I34" s="89">
        <v>2310</v>
      </c>
      <c r="J34" s="91">
        <v>990</v>
      </c>
      <c r="K34" s="85" t="s">
        <v>209</v>
      </c>
      <c r="L34" s="63"/>
      <c r="M34"/>
    </row>
    <row r="35" spans="2:13" s="3" customFormat="1" ht="26">
      <c r="B35" s="37" t="s">
        <v>33</v>
      </c>
      <c r="C35" s="119" t="s">
        <v>106</v>
      </c>
      <c r="D35" s="119" t="s">
        <v>100</v>
      </c>
      <c r="E35" s="118" t="s">
        <v>182</v>
      </c>
      <c r="F35" s="101">
        <v>13370</v>
      </c>
      <c r="G35" s="86" t="s">
        <v>210</v>
      </c>
      <c r="H35" s="101">
        <v>1650</v>
      </c>
      <c r="I35" s="102">
        <v>7150</v>
      </c>
      <c r="J35" s="103">
        <v>1980</v>
      </c>
      <c r="K35" s="22" t="s">
        <v>209</v>
      </c>
      <c r="L35" s="120" t="s">
        <v>214</v>
      </c>
      <c r="M35"/>
    </row>
    <row r="36" spans="2:13" s="3" customFormat="1" ht="20" customHeight="1">
      <c r="B36" s="37" t="s">
        <v>33</v>
      </c>
      <c r="C36" s="60" t="s">
        <v>127</v>
      </c>
      <c r="D36" s="60" t="s">
        <v>18</v>
      </c>
      <c r="E36" s="61" t="s">
        <v>182</v>
      </c>
      <c r="F36" s="89">
        <v>11060</v>
      </c>
      <c r="G36" s="90" t="s">
        <v>210</v>
      </c>
      <c r="H36" s="89">
        <v>1820</v>
      </c>
      <c r="I36" s="89">
        <v>1720</v>
      </c>
      <c r="J36" s="91">
        <v>1490</v>
      </c>
      <c r="K36" s="62" t="s">
        <v>213</v>
      </c>
      <c r="L36" s="63"/>
      <c r="M36"/>
    </row>
    <row r="37" spans="2:13" s="3" customFormat="1" ht="20" customHeight="1">
      <c r="B37" s="37" t="s">
        <v>33</v>
      </c>
      <c r="C37" s="27" t="s">
        <v>108</v>
      </c>
      <c r="D37" s="27" t="s">
        <v>76</v>
      </c>
      <c r="E37" s="28" t="s">
        <v>182</v>
      </c>
      <c r="F37" s="92">
        <v>11550</v>
      </c>
      <c r="G37" s="95" t="s">
        <v>210</v>
      </c>
      <c r="H37" s="92">
        <v>1650</v>
      </c>
      <c r="I37" s="92">
        <v>1650</v>
      </c>
      <c r="J37" s="94">
        <v>1650</v>
      </c>
      <c r="K37" s="23" t="s">
        <v>209</v>
      </c>
      <c r="L37" s="42" t="s">
        <v>232</v>
      </c>
      <c r="M37"/>
    </row>
    <row r="38" spans="2:13" s="3" customFormat="1" ht="20" customHeight="1">
      <c r="B38" s="37" t="s">
        <v>33</v>
      </c>
      <c r="C38" s="60" t="s">
        <v>123</v>
      </c>
      <c r="D38" s="60" t="s">
        <v>120</v>
      </c>
      <c r="E38" s="61" t="s">
        <v>182</v>
      </c>
      <c r="F38" s="89">
        <v>11470</v>
      </c>
      <c r="G38" s="90" t="s">
        <v>210</v>
      </c>
      <c r="H38" s="89">
        <v>1650</v>
      </c>
      <c r="I38" s="89">
        <v>2310</v>
      </c>
      <c r="J38" s="91">
        <v>1650</v>
      </c>
      <c r="K38" s="62" t="s">
        <v>209</v>
      </c>
      <c r="L38" s="63"/>
      <c r="M38"/>
    </row>
    <row r="39" spans="2:13" s="3" customFormat="1" ht="20" customHeight="1">
      <c r="B39" s="37" t="s">
        <v>33</v>
      </c>
      <c r="C39" s="27" t="s">
        <v>134</v>
      </c>
      <c r="D39" s="27" t="s">
        <v>20</v>
      </c>
      <c r="E39" s="28" t="s">
        <v>182</v>
      </c>
      <c r="F39" s="92">
        <v>10400</v>
      </c>
      <c r="G39" s="95" t="s">
        <v>210</v>
      </c>
      <c r="H39" s="92">
        <v>1650</v>
      </c>
      <c r="I39" s="92">
        <v>1650</v>
      </c>
      <c r="J39" s="94">
        <v>1160</v>
      </c>
      <c r="K39" s="23" t="s">
        <v>213</v>
      </c>
      <c r="L39" s="42"/>
      <c r="M39"/>
    </row>
    <row r="40" spans="2:13" s="3" customFormat="1" ht="20" customHeight="1">
      <c r="B40" s="37" t="s">
        <v>33</v>
      </c>
      <c r="C40" s="60" t="s">
        <v>242</v>
      </c>
      <c r="D40" s="60" t="s">
        <v>116</v>
      </c>
      <c r="E40" s="61" t="s">
        <v>182</v>
      </c>
      <c r="F40" s="89">
        <v>12710</v>
      </c>
      <c r="G40" s="89">
        <v>930</v>
      </c>
      <c r="H40" s="89">
        <v>1520</v>
      </c>
      <c r="I40" s="89">
        <v>2080</v>
      </c>
      <c r="J40" s="91">
        <v>1920</v>
      </c>
      <c r="K40" s="62" t="s">
        <v>209</v>
      </c>
      <c r="L40" s="63"/>
      <c r="M40"/>
    </row>
    <row r="41" spans="2:13" s="3" customFormat="1" ht="20" customHeight="1">
      <c r="B41" s="37" t="s">
        <v>33</v>
      </c>
      <c r="C41" s="27" t="s">
        <v>110</v>
      </c>
      <c r="D41" s="27" t="s">
        <v>113</v>
      </c>
      <c r="E41" s="28" t="s">
        <v>182</v>
      </c>
      <c r="F41" s="92">
        <v>11390</v>
      </c>
      <c r="G41" s="95" t="s">
        <v>210</v>
      </c>
      <c r="H41" s="92">
        <v>1650</v>
      </c>
      <c r="I41" s="92">
        <v>1980</v>
      </c>
      <c r="J41" s="94">
        <v>1650</v>
      </c>
      <c r="K41" s="23" t="s">
        <v>209</v>
      </c>
      <c r="L41" s="42"/>
      <c r="M41"/>
    </row>
    <row r="42" spans="2:13" s="3" customFormat="1" ht="20" customHeight="1">
      <c r="B42" s="37" t="s">
        <v>33</v>
      </c>
      <c r="C42" s="60" t="s">
        <v>110</v>
      </c>
      <c r="D42" s="60" t="s">
        <v>16</v>
      </c>
      <c r="E42" s="61" t="s">
        <v>182</v>
      </c>
      <c r="F42" s="89">
        <v>11060</v>
      </c>
      <c r="G42" s="89">
        <v>330</v>
      </c>
      <c r="H42" s="89">
        <v>1320</v>
      </c>
      <c r="I42" s="89">
        <v>1320</v>
      </c>
      <c r="J42" s="91">
        <v>1320</v>
      </c>
      <c r="K42" s="62" t="s">
        <v>209</v>
      </c>
      <c r="L42" s="63"/>
      <c r="M42"/>
    </row>
    <row r="43" spans="2:13" s="3" customFormat="1" ht="20" customHeight="1">
      <c r="B43" s="37" t="s">
        <v>33</v>
      </c>
      <c r="C43" s="27" t="s">
        <v>110</v>
      </c>
      <c r="D43" s="27" t="s">
        <v>77</v>
      </c>
      <c r="E43" s="28" t="s">
        <v>182</v>
      </c>
      <c r="F43" s="92">
        <v>11550</v>
      </c>
      <c r="G43" s="95" t="s">
        <v>210</v>
      </c>
      <c r="H43" s="92">
        <v>1650</v>
      </c>
      <c r="I43" s="104">
        <v>1650</v>
      </c>
      <c r="J43" s="94">
        <v>1650</v>
      </c>
      <c r="K43" s="23" t="s">
        <v>209</v>
      </c>
      <c r="L43" s="42" t="s">
        <v>232</v>
      </c>
      <c r="M43"/>
    </row>
    <row r="44" spans="2:13" s="3" customFormat="1" ht="20" customHeight="1">
      <c r="B44" s="227" t="s">
        <v>33</v>
      </c>
      <c r="C44" s="176" t="s">
        <v>110</v>
      </c>
      <c r="D44" s="176" t="s">
        <v>17</v>
      </c>
      <c r="E44" s="169" t="s">
        <v>182</v>
      </c>
      <c r="F44" s="167">
        <v>11060</v>
      </c>
      <c r="G44" s="165" t="s">
        <v>210</v>
      </c>
      <c r="H44" s="167">
        <v>1490</v>
      </c>
      <c r="I44" s="105">
        <v>1320</v>
      </c>
      <c r="J44" s="167">
        <v>1320</v>
      </c>
      <c r="K44" s="187" t="s">
        <v>213</v>
      </c>
      <c r="L44" s="220"/>
      <c r="M44"/>
    </row>
    <row r="45" spans="2:13" s="3" customFormat="1" ht="20" customHeight="1">
      <c r="B45" s="227"/>
      <c r="C45" s="177"/>
      <c r="D45" s="177"/>
      <c r="E45" s="170"/>
      <c r="F45" s="168"/>
      <c r="G45" s="166"/>
      <c r="H45" s="168"/>
      <c r="I45" s="106">
        <v>1820</v>
      </c>
      <c r="J45" s="168"/>
      <c r="K45" s="188"/>
      <c r="L45" s="221"/>
      <c r="M45"/>
    </row>
    <row r="46" spans="2:13" s="3" customFormat="1" ht="20" customHeight="1">
      <c r="B46" s="37" t="s">
        <v>33</v>
      </c>
      <c r="C46" s="122" t="s">
        <v>130</v>
      </c>
      <c r="D46" s="122" t="s">
        <v>19</v>
      </c>
      <c r="E46" s="123" t="s">
        <v>182</v>
      </c>
      <c r="F46" s="107">
        <v>11720</v>
      </c>
      <c r="G46" s="108" t="s">
        <v>210</v>
      </c>
      <c r="H46" s="109" t="s">
        <v>208</v>
      </c>
      <c r="I46" s="109" t="s">
        <v>208</v>
      </c>
      <c r="J46" s="110" t="s">
        <v>208</v>
      </c>
      <c r="K46" s="49" t="s">
        <v>210</v>
      </c>
      <c r="L46" s="126"/>
      <c r="M46"/>
    </row>
    <row r="47" spans="2:13" s="3" customFormat="1" ht="20" customHeight="1">
      <c r="B47" s="37" t="s">
        <v>33</v>
      </c>
      <c r="C47" s="60" t="s">
        <v>137</v>
      </c>
      <c r="D47" s="60" t="s">
        <v>78</v>
      </c>
      <c r="E47" s="61" t="s">
        <v>182</v>
      </c>
      <c r="F47" s="89">
        <v>11220</v>
      </c>
      <c r="G47" s="90" t="s">
        <v>210</v>
      </c>
      <c r="H47" s="89">
        <v>1320</v>
      </c>
      <c r="I47" s="89">
        <v>1320</v>
      </c>
      <c r="J47" s="91">
        <v>1320</v>
      </c>
      <c r="K47" s="64" t="s">
        <v>209</v>
      </c>
      <c r="L47" s="63" t="s">
        <v>231</v>
      </c>
      <c r="M47"/>
    </row>
    <row r="48" spans="2:13" s="3" customFormat="1" ht="20" customHeight="1">
      <c r="B48" s="37" t="s">
        <v>33</v>
      </c>
      <c r="C48" s="27" t="s">
        <v>137</v>
      </c>
      <c r="D48" s="27" t="s">
        <v>138</v>
      </c>
      <c r="E48" s="28" t="s">
        <v>182</v>
      </c>
      <c r="F48" s="92">
        <v>11590</v>
      </c>
      <c r="G48" s="95" t="s">
        <v>210</v>
      </c>
      <c r="H48" s="92">
        <v>1490</v>
      </c>
      <c r="I48" s="92">
        <v>1650</v>
      </c>
      <c r="J48" s="94">
        <v>1490</v>
      </c>
      <c r="K48" s="22" t="s">
        <v>209</v>
      </c>
      <c r="L48" s="42"/>
      <c r="M48"/>
    </row>
    <row r="49" spans="2:13" s="3" customFormat="1" ht="20" customHeight="1">
      <c r="B49" s="37" t="s">
        <v>33</v>
      </c>
      <c r="C49" s="65" t="s">
        <v>142</v>
      </c>
      <c r="D49" s="65" t="s">
        <v>79</v>
      </c>
      <c r="E49" s="67" t="s">
        <v>182</v>
      </c>
      <c r="F49" s="96">
        <v>11720</v>
      </c>
      <c r="G49" s="97" t="s">
        <v>210</v>
      </c>
      <c r="H49" s="96">
        <v>1650</v>
      </c>
      <c r="I49" s="96">
        <v>1650</v>
      </c>
      <c r="J49" s="99">
        <v>1320</v>
      </c>
      <c r="K49" s="68" t="s">
        <v>213</v>
      </c>
      <c r="L49" s="66"/>
      <c r="M49"/>
    </row>
    <row r="50" spans="2:13" s="3" customFormat="1" ht="20" customHeight="1">
      <c r="B50" s="50"/>
      <c r="C50" s="124" t="s">
        <v>47</v>
      </c>
      <c r="D50" s="124" t="s">
        <v>80</v>
      </c>
      <c r="E50" s="125" t="s">
        <v>182</v>
      </c>
      <c r="F50" s="111">
        <v>11720</v>
      </c>
      <c r="G50" s="112" t="s">
        <v>210</v>
      </c>
      <c r="H50" s="111">
        <v>1650</v>
      </c>
      <c r="I50" s="111">
        <v>1650</v>
      </c>
      <c r="J50" s="113">
        <v>1320</v>
      </c>
      <c r="K50" s="30" t="s">
        <v>213</v>
      </c>
      <c r="L50" s="127"/>
      <c r="M50"/>
    </row>
    <row r="51" spans="2:13" s="3" customFormat="1" ht="20" customHeight="1">
      <c r="B51" s="37" t="s">
        <v>33</v>
      </c>
      <c r="C51" s="60" t="s">
        <v>48</v>
      </c>
      <c r="D51" s="60" t="s">
        <v>21</v>
      </c>
      <c r="E51" s="61" t="s">
        <v>182</v>
      </c>
      <c r="F51" s="89">
        <v>10730</v>
      </c>
      <c r="G51" s="114">
        <v>660</v>
      </c>
      <c r="H51" s="89">
        <v>1320</v>
      </c>
      <c r="I51" s="89">
        <v>1320</v>
      </c>
      <c r="J51" s="91">
        <v>990</v>
      </c>
      <c r="K51" s="62" t="s">
        <v>213</v>
      </c>
      <c r="L51" s="63"/>
      <c r="M51"/>
    </row>
    <row r="52" spans="2:13" s="3" customFormat="1" ht="39">
      <c r="B52" s="84" t="s">
        <v>33</v>
      </c>
      <c r="C52" s="27" t="s">
        <v>49</v>
      </c>
      <c r="D52" s="27" t="s">
        <v>22</v>
      </c>
      <c r="E52" s="28" t="s">
        <v>182</v>
      </c>
      <c r="F52" s="92">
        <v>11720</v>
      </c>
      <c r="G52" s="95" t="s">
        <v>210</v>
      </c>
      <c r="H52" s="92">
        <v>1650</v>
      </c>
      <c r="I52" s="92">
        <v>1980</v>
      </c>
      <c r="J52" s="94">
        <v>1320</v>
      </c>
      <c r="K52" s="23" t="s">
        <v>213</v>
      </c>
      <c r="L52" s="120" t="s">
        <v>221</v>
      </c>
      <c r="M52"/>
    </row>
    <row r="53" spans="2:13" s="3" customFormat="1" ht="20" customHeight="1">
      <c r="B53" s="228" t="s">
        <v>207</v>
      </c>
      <c r="C53" s="155" t="s">
        <v>150</v>
      </c>
      <c r="D53" s="155" t="s">
        <v>24</v>
      </c>
      <c r="E53" s="153" t="s">
        <v>182</v>
      </c>
      <c r="F53" s="151">
        <v>11060</v>
      </c>
      <c r="G53" s="149" t="s">
        <v>210</v>
      </c>
      <c r="H53" s="151">
        <v>1980</v>
      </c>
      <c r="I53" s="151">
        <v>1320</v>
      </c>
      <c r="J53" s="151">
        <v>1650</v>
      </c>
      <c r="K53" s="185" t="s">
        <v>210</v>
      </c>
      <c r="L53" s="200"/>
      <c r="M53"/>
    </row>
    <row r="54" spans="2:13" s="3" customFormat="1" ht="20" customHeight="1">
      <c r="B54" s="228"/>
      <c r="C54" s="224"/>
      <c r="D54" s="224"/>
      <c r="E54" s="225"/>
      <c r="F54" s="178"/>
      <c r="G54" s="209"/>
      <c r="H54" s="178"/>
      <c r="I54" s="178"/>
      <c r="J54" s="178"/>
      <c r="K54" s="189"/>
      <c r="L54" s="219"/>
      <c r="M54"/>
    </row>
    <row r="55" spans="2:13" s="3" customFormat="1" ht="20" customHeight="1">
      <c r="B55" s="36" t="s">
        <v>34</v>
      </c>
      <c r="C55" s="27" t="s">
        <v>150</v>
      </c>
      <c r="D55" s="27" t="s">
        <v>23</v>
      </c>
      <c r="E55" s="28" t="s">
        <v>188</v>
      </c>
      <c r="F55" s="92">
        <v>41800</v>
      </c>
      <c r="G55" s="95" t="s">
        <v>210</v>
      </c>
      <c r="H55" s="92">
        <v>5500</v>
      </c>
      <c r="I55" s="92">
        <v>5500</v>
      </c>
      <c r="J55" s="94">
        <v>4400</v>
      </c>
      <c r="K55" s="23" t="s">
        <v>210</v>
      </c>
      <c r="L55" s="42"/>
      <c r="M55"/>
    </row>
    <row r="56" spans="2:13" s="3" customFormat="1" ht="20" customHeight="1">
      <c r="B56" s="41" t="s">
        <v>35</v>
      </c>
      <c r="C56" s="60" t="s">
        <v>51</v>
      </c>
      <c r="D56" s="60" t="s">
        <v>25</v>
      </c>
      <c r="E56" s="61" t="s">
        <v>182</v>
      </c>
      <c r="F56" s="89">
        <v>8970</v>
      </c>
      <c r="G56" s="90" t="s">
        <v>203</v>
      </c>
      <c r="H56" s="90" t="s">
        <v>210</v>
      </c>
      <c r="I56" s="89">
        <v>1380</v>
      </c>
      <c r="J56" s="91">
        <v>1230</v>
      </c>
      <c r="K56" s="62" t="s">
        <v>213</v>
      </c>
      <c r="L56" s="63"/>
      <c r="M56"/>
    </row>
    <row r="57" spans="2:13" s="3" customFormat="1" ht="20" customHeight="1">
      <c r="B57" s="37" t="s">
        <v>35</v>
      </c>
      <c r="C57" s="27" t="s">
        <v>52</v>
      </c>
      <c r="D57" s="27" t="s">
        <v>26</v>
      </c>
      <c r="E57" s="28" t="s">
        <v>182</v>
      </c>
      <c r="F57" s="92">
        <v>8320</v>
      </c>
      <c r="G57" s="95" t="s">
        <v>210</v>
      </c>
      <c r="H57" s="92">
        <v>1320</v>
      </c>
      <c r="I57" s="92">
        <v>1490</v>
      </c>
      <c r="J57" s="94">
        <v>1160</v>
      </c>
      <c r="K57" s="23" t="s">
        <v>209</v>
      </c>
      <c r="L57" s="42"/>
      <c r="M57"/>
    </row>
    <row r="58" spans="2:13" s="3" customFormat="1" ht="20" customHeight="1">
      <c r="B58" s="36" t="s">
        <v>35</v>
      </c>
      <c r="C58" s="60" t="s">
        <v>50</v>
      </c>
      <c r="D58" s="60" t="s">
        <v>81</v>
      </c>
      <c r="E58" s="61" t="s">
        <v>182</v>
      </c>
      <c r="F58" s="89">
        <v>8420</v>
      </c>
      <c r="G58" s="90" t="s">
        <v>210</v>
      </c>
      <c r="H58" s="89">
        <v>1320</v>
      </c>
      <c r="I58" s="89">
        <v>1320</v>
      </c>
      <c r="J58" s="91">
        <v>1650</v>
      </c>
      <c r="K58" s="62" t="s">
        <v>210</v>
      </c>
      <c r="L58" s="63"/>
      <c r="M58"/>
    </row>
    <row r="59" spans="2:13" s="3" customFormat="1" ht="20" customHeight="1">
      <c r="B59" s="41" t="s">
        <v>36</v>
      </c>
      <c r="C59" s="27" t="s">
        <v>54</v>
      </c>
      <c r="D59" s="27" t="s">
        <v>28</v>
      </c>
      <c r="E59" s="28" t="s">
        <v>182</v>
      </c>
      <c r="F59" s="92">
        <v>7800</v>
      </c>
      <c r="G59" s="95" t="s">
        <v>210</v>
      </c>
      <c r="H59" s="92">
        <v>1080</v>
      </c>
      <c r="I59" s="92">
        <v>1220</v>
      </c>
      <c r="J59" s="94">
        <v>950</v>
      </c>
      <c r="K59" s="23" t="s">
        <v>212</v>
      </c>
      <c r="L59" s="42"/>
      <c r="M59"/>
    </row>
    <row r="60" spans="2:13" s="3" customFormat="1" ht="20" customHeight="1">
      <c r="B60" s="36" t="s">
        <v>36</v>
      </c>
      <c r="C60" s="60" t="s">
        <v>53</v>
      </c>
      <c r="D60" s="60" t="s">
        <v>27</v>
      </c>
      <c r="E60" s="61" t="s">
        <v>182</v>
      </c>
      <c r="F60" s="89">
        <v>8990</v>
      </c>
      <c r="G60" s="90" t="s">
        <v>210</v>
      </c>
      <c r="H60" s="89">
        <v>1200</v>
      </c>
      <c r="I60" s="89">
        <v>1350</v>
      </c>
      <c r="J60" s="91">
        <v>660</v>
      </c>
      <c r="K60" s="62" t="s">
        <v>209</v>
      </c>
      <c r="L60" s="63"/>
      <c r="M60"/>
    </row>
    <row r="61" spans="2:13" s="3" customFormat="1" ht="20" customHeight="1">
      <c r="B61" s="41" t="s">
        <v>37</v>
      </c>
      <c r="C61" s="27" t="s">
        <v>167</v>
      </c>
      <c r="D61" s="27" t="s">
        <v>165</v>
      </c>
      <c r="E61" s="28" t="s">
        <v>182</v>
      </c>
      <c r="F61" s="92">
        <v>11390</v>
      </c>
      <c r="G61" s="95" t="s">
        <v>210</v>
      </c>
      <c r="H61" s="92">
        <v>1650</v>
      </c>
      <c r="I61" s="92">
        <v>1980</v>
      </c>
      <c r="J61" s="94">
        <v>1650</v>
      </c>
      <c r="K61" s="23" t="s">
        <v>209</v>
      </c>
      <c r="L61" s="42"/>
      <c r="M61"/>
    </row>
    <row r="62" spans="2:13" s="3" customFormat="1" ht="20" customHeight="1">
      <c r="B62" s="37" t="s">
        <v>37</v>
      </c>
      <c r="C62" s="60" t="s">
        <v>162</v>
      </c>
      <c r="D62" s="60" t="s">
        <v>82</v>
      </c>
      <c r="E62" s="61" t="s">
        <v>182</v>
      </c>
      <c r="F62" s="89">
        <v>10450</v>
      </c>
      <c r="G62" s="90" t="s">
        <v>210</v>
      </c>
      <c r="H62" s="89">
        <v>1780</v>
      </c>
      <c r="I62" s="89">
        <v>2000</v>
      </c>
      <c r="J62" s="91">
        <v>2080</v>
      </c>
      <c r="K62" s="62" t="s">
        <v>209</v>
      </c>
      <c r="L62" s="63"/>
      <c r="M62"/>
    </row>
    <row r="63" spans="2:13" s="3" customFormat="1" ht="20" customHeight="1">
      <c r="B63" s="36" t="s">
        <v>37</v>
      </c>
      <c r="C63" s="27" t="s">
        <v>55</v>
      </c>
      <c r="D63" s="27" t="s">
        <v>171</v>
      </c>
      <c r="E63" s="28" t="s">
        <v>182</v>
      </c>
      <c r="F63" s="92">
        <v>11060</v>
      </c>
      <c r="G63" s="95" t="s">
        <v>210</v>
      </c>
      <c r="H63" s="92">
        <v>1160</v>
      </c>
      <c r="I63" s="92">
        <v>1650</v>
      </c>
      <c r="J63" s="94">
        <v>1160</v>
      </c>
      <c r="K63" s="23" t="s">
        <v>209</v>
      </c>
      <c r="L63" s="42"/>
      <c r="M63"/>
    </row>
    <row r="64" spans="2:13" s="3" customFormat="1" ht="27.5" customHeight="1">
      <c r="B64" s="40" t="s">
        <v>38</v>
      </c>
      <c r="C64" s="176" t="s">
        <v>180</v>
      </c>
      <c r="D64" s="176" t="s">
        <v>30</v>
      </c>
      <c r="E64" s="169" t="s">
        <v>182</v>
      </c>
      <c r="F64" s="167">
        <v>11390</v>
      </c>
      <c r="G64" s="250" t="s">
        <v>210</v>
      </c>
      <c r="H64" s="179">
        <v>1160</v>
      </c>
      <c r="I64" s="151">
        <v>1890</v>
      </c>
      <c r="J64" s="192">
        <v>1650</v>
      </c>
      <c r="K64" s="187" t="s">
        <v>213</v>
      </c>
      <c r="L64" s="196" t="s">
        <v>222</v>
      </c>
      <c r="M64"/>
    </row>
    <row r="65" spans="2:13" s="3" customFormat="1" ht="27.5" customHeight="1">
      <c r="B65" s="35"/>
      <c r="C65" s="254"/>
      <c r="D65" s="254"/>
      <c r="E65" s="253"/>
      <c r="F65" s="252"/>
      <c r="G65" s="251"/>
      <c r="H65" s="152"/>
      <c r="I65" s="152"/>
      <c r="J65" s="193"/>
      <c r="K65" s="190"/>
      <c r="L65" s="197"/>
      <c r="M65"/>
    </row>
    <row r="66" spans="2:13" s="3" customFormat="1" ht="20" customHeight="1">
      <c r="B66" s="226" t="s">
        <v>38</v>
      </c>
      <c r="C66" s="161" t="s">
        <v>176</v>
      </c>
      <c r="D66" s="161" t="s">
        <v>173</v>
      </c>
      <c r="E66" s="159" t="s">
        <v>182</v>
      </c>
      <c r="F66" s="181">
        <v>9700</v>
      </c>
      <c r="G66" s="241" t="s">
        <v>210</v>
      </c>
      <c r="H66" s="181">
        <v>1030</v>
      </c>
      <c r="I66" s="115">
        <v>1490</v>
      </c>
      <c r="J66" s="181">
        <v>2210</v>
      </c>
      <c r="K66" s="183" t="s">
        <v>210</v>
      </c>
      <c r="L66" s="198" t="s">
        <v>228</v>
      </c>
      <c r="M66"/>
    </row>
    <row r="67" spans="2:13" s="3" customFormat="1" ht="20" customHeight="1">
      <c r="B67" s="226"/>
      <c r="C67" s="249"/>
      <c r="D67" s="249"/>
      <c r="E67" s="256"/>
      <c r="F67" s="191"/>
      <c r="G67" s="255"/>
      <c r="H67" s="191"/>
      <c r="I67" s="116">
        <v>2080</v>
      </c>
      <c r="J67" s="191"/>
      <c r="K67" s="184"/>
      <c r="L67" s="199"/>
      <c r="M67"/>
    </row>
    <row r="68" spans="2:13" s="3" customFormat="1" ht="20" customHeight="1">
      <c r="B68" s="230" t="s">
        <v>38</v>
      </c>
      <c r="C68" s="155" t="s">
        <v>177</v>
      </c>
      <c r="D68" s="155" t="s">
        <v>29</v>
      </c>
      <c r="E68" s="153" t="s">
        <v>182</v>
      </c>
      <c r="F68" s="151">
        <v>11060</v>
      </c>
      <c r="G68" s="149" t="s">
        <v>210</v>
      </c>
      <c r="H68" s="151">
        <v>1980</v>
      </c>
      <c r="I68" s="151">
        <v>1320</v>
      </c>
      <c r="J68" s="151">
        <v>1650</v>
      </c>
      <c r="K68" s="185" t="s">
        <v>210</v>
      </c>
      <c r="L68" s="200"/>
      <c r="M68"/>
    </row>
    <row r="69" spans="2:13" s="3" customFormat="1" ht="20" customHeight="1">
      <c r="B69" s="231"/>
      <c r="C69" s="156"/>
      <c r="D69" s="156"/>
      <c r="E69" s="154"/>
      <c r="F69" s="152"/>
      <c r="G69" s="150"/>
      <c r="H69" s="152"/>
      <c r="I69" s="152"/>
      <c r="J69" s="152"/>
      <c r="K69" s="186"/>
      <c r="L69" s="201"/>
      <c r="M69"/>
    </row>
    <row r="70" spans="2:13"/>
  </sheetData>
  <sheetProtection sheet="1" objects="1" scenarios="1"/>
  <mergeCells count="147">
    <mergeCell ref="C66:C67"/>
    <mergeCell ref="B66:B67"/>
    <mergeCell ref="G64:G65"/>
    <mergeCell ref="F64:F65"/>
    <mergeCell ref="E64:E65"/>
    <mergeCell ref="D64:D65"/>
    <mergeCell ref="C64:C65"/>
    <mergeCell ref="G66:G67"/>
    <mergeCell ref="F66:F67"/>
    <mergeCell ref="E66:E67"/>
    <mergeCell ref="D66:D67"/>
    <mergeCell ref="C21:C22"/>
    <mergeCell ref="D21:D22"/>
    <mergeCell ref="G25:G26"/>
    <mergeCell ref="F25:F26"/>
    <mergeCell ref="E25:E26"/>
    <mergeCell ref="E21:E22"/>
    <mergeCell ref="F21:F22"/>
    <mergeCell ref="G21:G22"/>
    <mergeCell ref="D25:D26"/>
    <mergeCell ref="C25:C26"/>
    <mergeCell ref="B15:B16"/>
    <mergeCell ref="C15:C16"/>
    <mergeCell ref="B8:C8"/>
    <mergeCell ref="B68:B69"/>
    <mergeCell ref="C68:C69"/>
    <mergeCell ref="B13:B14"/>
    <mergeCell ref="C13:C14"/>
    <mergeCell ref="O4:O9"/>
    <mergeCell ref="P4:P8"/>
    <mergeCell ref="G9:J9"/>
    <mergeCell ref="E9:E10"/>
    <mergeCell ref="B9:B10"/>
    <mergeCell ref="C9:C10"/>
    <mergeCell ref="D9:D10"/>
    <mergeCell ref="F15:F16"/>
    <mergeCell ref="G15:G16"/>
    <mergeCell ref="H13:H14"/>
    <mergeCell ref="I13:I14"/>
    <mergeCell ref="J13:J14"/>
    <mergeCell ref="H15:H16"/>
    <mergeCell ref="I15:I16"/>
    <mergeCell ref="D19:D20"/>
    <mergeCell ref="B19:B20"/>
    <mergeCell ref="B21:B22"/>
    <mergeCell ref="C53:C54"/>
    <mergeCell ref="D53:D54"/>
    <mergeCell ref="E53:E54"/>
    <mergeCell ref="F53:F54"/>
    <mergeCell ref="F23:F24"/>
    <mergeCell ref="G23:G24"/>
    <mergeCell ref="B27:B28"/>
    <mergeCell ref="C27:C28"/>
    <mergeCell ref="D27:D28"/>
    <mergeCell ref="E27:E28"/>
    <mergeCell ref="F27:F28"/>
    <mergeCell ref="G27:G28"/>
    <mergeCell ref="B23:B24"/>
    <mergeCell ref="C23:C24"/>
    <mergeCell ref="D23:D24"/>
    <mergeCell ref="E23:E24"/>
    <mergeCell ref="D44:D45"/>
    <mergeCell ref="C44:C45"/>
    <mergeCell ref="B44:B45"/>
    <mergeCell ref="B53:B54"/>
    <mergeCell ref="B25:B26"/>
    <mergeCell ref="L64:L65"/>
    <mergeCell ref="L66:L67"/>
    <mergeCell ref="L68:L69"/>
    <mergeCell ref="B1:L1"/>
    <mergeCell ref="K11:K12"/>
    <mergeCell ref="K13:K14"/>
    <mergeCell ref="K15:K16"/>
    <mergeCell ref="K19:K20"/>
    <mergeCell ref="K21:K22"/>
    <mergeCell ref="L21:L22"/>
    <mergeCell ref="G53:G54"/>
    <mergeCell ref="L9:L10"/>
    <mergeCell ref="L11:L12"/>
    <mergeCell ref="L13:L14"/>
    <mergeCell ref="L15:L16"/>
    <mergeCell ref="L19:L20"/>
    <mergeCell ref="L23:L24"/>
    <mergeCell ref="L25:L26"/>
    <mergeCell ref="L27:L28"/>
    <mergeCell ref="L44:L45"/>
    <mergeCell ref="L53:L54"/>
    <mergeCell ref="K23:K24"/>
    <mergeCell ref="K25:K26"/>
    <mergeCell ref="K27:K28"/>
    <mergeCell ref="K66:K67"/>
    <mergeCell ref="K68:K69"/>
    <mergeCell ref="K44:K45"/>
    <mergeCell ref="K53:K54"/>
    <mergeCell ref="K64:K65"/>
    <mergeCell ref="I19:I20"/>
    <mergeCell ref="H19:H20"/>
    <mergeCell ref="J66:J67"/>
    <mergeCell ref="H66:H67"/>
    <mergeCell ref="H64:H65"/>
    <mergeCell ref="I64:I65"/>
    <mergeCell ref="J64:J65"/>
    <mergeCell ref="H68:H69"/>
    <mergeCell ref="I68:I69"/>
    <mergeCell ref="J68:J69"/>
    <mergeCell ref="H27:H28"/>
    <mergeCell ref="I27:I28"/>
    <mergeCell ref="J27:J28"/>
    <mergeCell ref="J44:J45"/>
    <mergeCell ref="H44:H45"/>
    <mergeCell ref="J25:J26"/>
    <mergeCell ref="H21:H22"/>
    <mergeCell ref="I21:I22"/>
    <mergeCell ref="H53:H54"/>
    <mergeCell ref="I53:I54"/>
    <mergeCell ref="J53:J54"/>
    <mergeCell ref="H23:H24"/>
    <mergeCell ref="I23:I24"/>
    <mergeCell ref="J23:J24"/>
    <mergeCell ref="H25:H26"/>
    <mergeCell ref="J19:J20"/>
    <mergeCell ref="J21:J22"/>
    <mergeCell ref="H11:H12"/>
    <mergeCell ref="J15:J16"/>
    <mergeCell ref="J11:J12"/>
    <mergeCell ref="C11:C12"/>
    <mergeCell ref="G13:G14"/>
    <mergeCell ref="E19:E20"/>
    <mergeCell ref="G19:G20"/>
    <mergeCell ref="F19:F20"/>
    <mergeCell ref="F13:F14"/>
    <mergeCell ref="E13:E14"/>
    <mergeCell ref="D13:D14"/>
    <mergeCell ref="C19:C20"/>
    <mergeCell ref="G68:G69"/>
    <mergeCell ref="F68:F69"/>
    <mergeCell ref="E68:E69"/>
    <mergeCell ref="D68:D69"/>
    <mergeCell ref="G11:G12"/>
    <mergeCell ref="E15:E16"/>
    <mergeCell ref="D15:D16"/>
    <mergeCell ref="E11:E12"/>
    <mergeCell ref="G44:G45"/>
    <mergeCell ref="F44:F45"/>
    <mergeCell ref="E44:E45"/>
    <mergeCell ref="F11:F12"/>
    <mergeCell ref="D11:D12"/>
  </mergeCells>
  <phoneticPr fontId="1"/>
  <printOptions horizontalCentered="1" verticalCentered="1"/>
  <pageMargins left="0.19685039370078741" right="0.19685039370078741" top="0.19685039370078741" bottom="0.19685039370078741" header="0.31496062992125984" footer="0.31496062992125984"/>
  <pageSetup paperSize="9" scale="53" fitToHeight="0" orientation="portrait" r:id="rId1"/>
  <headerFooter>
    <oddHeader>&amp;R&amp;"-,太字"SWCC健康保険組合</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①契約健診機関リスト</vt:lpstr>
      <vt:lpstr>②健診機関別自己負担額リスト</vt:lpstr>
      <vt:lpstr>①契約健診機関リスト!Print_Area</vt:lpstr>
      <vt:lpstr>②健診機関別自己負担額リスト!Print_Area</vt:lpstr>
      <vt:lpstr>②健診機関別自己負担額リスト!Print_Titles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2025-12-19T07:07:44Z</cp:lastPrinted>
  <dcterms:created xsi:type="dcterms:W3CDTF">2015-06-05T18:19:34Z</dcterms:created>
  <dcterms:modified xsi:type="dcterms:W3CDTF">2026-01-12T04:04:52Z</dcterms:modified>
</cp:coreProperties>
</file>